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2" windowWidth="22980" windowHeight="9468" activeTab="8"/>
  </bookViews>
  <sheets>
    <sheet name="Libraries" sheetId="10" r:id="rId1"/>
    <sheet name="Staffing" sheetId="2" r:id="rId2"/>
    <sheet name="Expenditures" sheetId="3" r:id="rId3"/>
    <sheet name="Collections" sheetId="4" r:id="rId4"/>
    <sheet name="Technology" sheetId="5" r:id="rId5"/>
    <sheet name="Scheduling" sheetId="6" r:id="rId6"/>
    <sheet name="Pro Environment" sheetId="7" r:id="rId7"/>
    <sheet name="Policies" sheetId="8" r:id="rId8"/>
    <sheet name="Student Use" sheetId="9" r:id="rId9"/>
  </sheets>
  <calcPr calcId="145621"/>
</workbook>
</file>

<file path=xl/calcChain.xml><?xml version="1.0" encoding="utf-8"?>
<calcChain xmlns="http://schemas.openxmlformats.org/spreadsheetml/2006/main">
  <c r="F188" i="10" l="1"/>
  <c r="F187" i="10"/>
  <c r="F186" i="10"/>
  <c r="F109" i="10"/>
  <c r="F108" i="10"/>
  <c r="F107" i="10"/>
  <c r="F97" i="10"/>
  <c r="F96" i="10"/>
  <c r="F74" i="10"/>
  <c r="F73" i="10"/>
  <c r="F59" i="10"/>
  <c r="F58" i="10"/>
  <c r="F47" i="10"/>
  <c r="F46" i="10"/>
  <c r="F45" i="10"/>
  <c r="F13" i="10"/>
  <c r="E13" i="10"/>
  <c r="D13" i="10"/>
</calcChain>
</file>

<file path=xl/sharedStrings.xml><?xml version="1.0" encoding="utf-8"?>
<sst xmlns="http://schemas.openxmlformats.org/spreadsheetml/2006/main" count="8072" uniqueCount="597">
  <si>
    <t>Wyoming School Library Survey 2018-19</t>
  </si>
  <si>
    <t>Student use</t>
  </si>
  <si>
    <t>Averages and percentages do not include non-reporting schools. See "N =" under each detail table for number reporting.</t>
  </si>
  <si>
    <t>SUMMARY</t>
  </si>
  <si>
    <t>Average 1st semester circulation</t>
  </si>
  <si>
    <t>1st semester circ per student</t>
  </si>
  <si>
    <t>Average typical weekly use:</t>
  </si>
  <si>
    <t>Median visits per student</t>
  </si>
  <si>
    <t>Average weekly hours open</t>
  </si>
  <si>
    <t>Library is open</t>
  </si>
  <si>
    <t>Type of school</t>
  </si>
  <si>
    <t>Classroom sessions</t>
  </si>
  <si>
    <t>Students in sessions</t>
  </si>
  <si>
    <t>Independent users</t>
  </si>
  <si>
    <t>Total visits</t>
  </si>
  <si>
    <t>Before school</t>
  </si>
  <si>
    <t>After school</t>
  </si>
  <si>
    <t>Senior high (9-12) [21 resp.]</t>
  </si>
  <si>
    <t>Junior/senior high (6-12) [5 resp.]</t>
  </si>
  <si>
    <t>K-12 [7 resp.]</t>
  </si>
  <si>
    <t>Junior high/middle (5-9) [15 resp.]</t>
  </si>
  <si>
    <t>K-8 &amp; K-9 [3 resp.]</t>
  </si>
  <si>
    <t>Elementary (K-6) [71 resp.]</t>
  </si>
  <si>
    <t>Total [122 resp.]</t>
  </si>
  <si>
    <t>TOTAL USE</t>
  </si>
  <si>
    <t>DETAIL</t>
  </si>
  <si>
    <t>1st semester circulation</t>
  </si>
  <si>
    <t>Typical weekly use:</t>
  </si>
  <si>
    <t>Hours open per week</t>
  </si>
  <si>
    <t>Library is open:</t>
  </si>
  <si>
    <t>District</t>
  </si>
  <si>
    <t>School</t>
  </si>
  <si>
    <t>Grades</t>
  </si>
  <si>
    <t>Enrollment</t>
  </si>
  <si>
    <t>Total student visits</t>
  </si>
  <si>
    <t>Visits per student</t>
  </si>
  <si>
    <t xml:space="preserve">N = </t>
  </si>
  <si>
    <t xml:space="preserve"> </t>
  </si>
  <si>
    <t>N=</t>
  </si>
  <si>
    <t>Albany</t>
  </si>
  <si>
    <t>Laramie High School</t>
  </si>
  <si>
    <t>9-12</t>
  </si>
  <si>
    <t>X</t>
  </si>
  <si>
    <t>Big Horn #2</t>
  </si>
  <si>
    <t>Lovell High School</t>
  </si>
  <si>
    <t>Campbell</t>
  </si>
  <si>
    <t>Campbell County High School</t>
  </si>
  <si>
    <t>Westwood High School</t>
  </si>
  <si>
    <t>Converse #1</t>
  </si>
  <si>
    <t>Douglas High School</t>
  </si>
  <si>
    <t>Goshen</t>
  </si>
  <si>
    <t>Torrington High School</t>
  </si>
  <si>
    <t>Johnson</t>
  </si>
  <si>
    <t>Buffalo High School</t>
  </si>
  <si>
    <t>NA</t>
  </si>
  <si>
    <t>Laramie #1</t>
  </si>
  <si>
    <t>East High School</t>
  </si>
  <si>
    <t>South High School</t>
  </si>
  <si>
    <t>Triumph High School</t>
  </si>
  <si>
    <t>Lincoln #2</t>
  </si>
  <si>
    <t>Star Valley High School</t>
  </si>
  <si>
    <t>Natrona</t>
  </si>
  <si>
    <t>Roosevelt High School</t>
  </si>
  <si>
    <t>Park #1</t>
  </si>
  <si>
    <t>Powell High School</t>
  </si>
  <si>
    <t>Park #6</t>
  </si>
  <si>
    <t>Cody High School</t>
  </si>
  <si>
    <t>Platte #1</t>
  </si>
  <si>
    <t>Wheatland High School</t>
  </si>
  <si>
    <t>Sheridan #2</t>
  </si>
  <si>
    <t>Sheridan High School</t>
  </si>
  <si>
    <t>Sublette #9</t>
  </si>
  <si>
    <t>Big Piney High School</t>
  </si>
  <si>
    <t>Teton</t>
  </si>
  <si>
    <t>Jackson Hole High School</t>
  </si>
  <si>
    <t>Sweetwater #1</t>
  </si>
  <si>
    <t>Rock Springs High School</t>
  </si>
  <si>
    <t>Big Horn #3</t>
  </si>
  <si>
    <t>Greybull High School</t>
  </si>
  <si>
    <t>Uinta #1</t>
  </si>
  <si>
    <t>Evanston High School</t>
  </si>
  <si>
    <t>Total</t>
  </si>
  <si>
    <t>Average</t>
  </si>
  <si>
    <t>Median</t>
  </si>
  <si>
    <t>Percent</t>
  </si>
  <si>
    <t>Wright Jr. &amp; Sr. High School</t>
  </si>
  <si>
    <t>7-12</t>
  </si>
  <si>
    <t>Laramie #2</t>
  </si>
  <si>
    <t>Burns Jr &amp; Sr High School</t>
  </si>
  <si>
    <t>Converse #2</t>
  </si>
  <si>
    <t>Glenrock Jr/Sr High School</t>
  </si>
  <si>
    <t>Big Horn #4</t>
  </si>
  <si>
    <t>Riverside Middle &amp; High School (7-12)</t>
  </si>
  <si>
    <t>Cokeville Jr/Sr High School</t>
  </si>
  <si>
    <t>Carbon #2</t>
  </si>
  <si>
    <t>Encampment K-12</t>
  </si>
  <si>
    <t>K-12</t>
  </si>
  <si>
    <t>Crook</t>
  </si>
  <si>
    <t>Hulett School</t>
  </si>
  <si>
    <t>Lingle-Ft. Laramie K-12</t>
  </si>
  <si>
    <t>Kaycee School</t>
  </si>
  <si>
    <t>Glendo Attendance Center (K-12)</t>
  </si>
  <si>
    <t>Platte #2</t>
  </si>
  <si>
    <t>Guernsey-Sunrise K-12</t>
  </si>
  <si>
    <t>Sheridan #3</t>
  </si>
  <si>
    <t>Clearmont K-12 School</t>
  </si>
  <si>
    <t>Lovell Middle School</t>
  </si>
  <si>
    <t>6-8</t>
  </si>
  <si>
    <t>Sage Valley Junior High School</t>
  </si>
  <si>
    <t>7-9</t>
  </si>
  <si>
    <t>Glenrock Intermediate</t>
  </si>
  <si>
    <t>5-8</t>
  </si>
  <si>
    <t>Torrington Middle School</t>
  </si>
  <si>
    <t>Star Valley Middle School</t>
  </si>
  <si>
    <t>7-8</t>
  </si>
  <si>
    <t>Casper Classical Academy</t>
  </si>
  <si>
    <t>C Y Junior Middle School</t>
  </si>
  <si>
    <t>Dean Morgan Middle School</t>
  </si>
  <si>
    <t>Cody Middle School</t>
  </si>
  <si>
    <t>Sheridan Junior High School</t>
  </si>
  <si>
    <t>Sublette #1</t>
  </si>
  <si>
    <t>Pinedale Middle School</t>
  </si>
  <si>
    <t>Jackson Hole Middle School</t>
  </si>
  <si>
    <t>Davis Middle School</t>
  </si>
  <si>
    <t>Evanston Middle School</t>
  </si>
  <si>
    <t>Washakie #1</t>
  </si>
  <si>
    <t>Worland Middle School</t>
  </si>
  <si>
    <t>K-8 &amp; K-9 [6 resp.]</t>
  </si>
  <si>
    <t>UW Learning Resource School</t>
  </si>
  <si>
    <t>K-8</t>
  </si>
  <si>
    <t>Moorcroft K-8</t>
  </si>
  <si>
    <t>Uinta #4</t>
  </si>
  <si>
    <t>Mountain View K-8</t>
  </si>
  <si>
    <t>Harmony Elementary</t>
  </si>
  <si>
    <t>K-5</t>
  </si>
  <si>
    <t>Velma Linford Elementary</t>
  </si>
  <si>
    <t>Big Horn #1</t>
  </si>
  <si>
    <t>Rocky Mountain Elementary</t>
  </si>
  <si>
    <t>Lovell Elementary</t>
  </si>
  <si>
    <t>Laura Irwin Elementary</t>
  </si>
  <si>
    <t>Buffalo Ridge Elementary (CAMP)</t>
  </si>
  <si>
    <t>K-6</t>
  </si>
  <si>
    <t>Conestoga Elementary</t>
  </si>
  <si>
    <t>Meadowlark Elementary (CAMP)</t>
  </si>
  <si>
    <t>Paintbrush Elementary</t>
  </si>
  <si>
    <t>Prairie Wind Elementary (CAMP)</t>
  </si>
  <si>
    <t>Pronghorn Elementary</t>
  </si>
  <si>
    <t>Stocktrail Elementary</t>
  </si>
  <si>
    <t>PK-6</t>
  </si>
  <si>
    <t>Wagonwheel Elementary</t>
  </si>
  <si>
    <t>Grant Elementary</t>
  </si>
  <si>
    <t>K-3</t>
  </si>
  <si>
    <t>Sundance Elementary</t>
  </si>
  <si>
    <t>Fremont #1</t>
  </si>
  <si>
    <t>Baldwin Creek Elementary</t>
  </si>
  <si>
    <t>4-5</t>
  </si>
  <si>
    <t>Fremont #25</t>
  </si>
  <si>
    <t>Rendezvous Elementary</t>
  </si>
  <si>
    <t>Willow Creek Elementary</t>
  </si>
  <si>
    <t>1-3</t>
  </si>
  <si>
    <t>Lincoln Elementary</t>
  </si>
  <si>
    <t>K-2</t>
  </si>
  <si>
    <t>Trail Elementary</t>
  </si>
  <si>
    <t>3-5</t>
  </si>
  <si>
    <t>Afflerbach Elementary</t>
  </si>
  <si>
    <t>Bain Elementary</t>
  </si>
  <si>
    <t>Cole Elementary</t>
  </si>
  <si>
    <t>Deming Elementary</t>
  </si>
  <si>
    <t>Dildine Elementary</t>
  </si>
  <si>
    <t>K-4</t>
  </si>
  <si>
    <t>Gilchrist Elementary</t>
  </si>
  <si>
    <t>Henderson Elementary</t>
  </si>
  <si>
    <t>Jessup Elementary</t>
  </si>
  <si>
    <t>Miller Elementary</t>
  </si>
  <si>
    <t>4-6</t>
  </si>
  <si>
    <t>Prairie Wind Elementary (LARM)</t>
  </si>
  <si>
    <t>Burns Elementary</t>
  </si>
  <si>
    <t>Lincoln #1</t>
  </si>
  <si>
    <t>Kemmerer/Canyon Elementary</t>
  </si>
  <si>
    <t>Afton Elementary</t>
  </si>
  <si>
    <t>Etna Elementary</t>
  </si>
  <si>
    <t>Osmond Elementary</t>
  </si>
  <si>
    <t>Thayne Elementary</t>
  </si>
  <si>
    <t>Crest Hill Elementary</t>
  </si>
  <si>
    <t>Evansville Elementary</t>
  </si>
  <si>
    <t>Journey Elementary</t>
  </si>
  <si>
    <t>Oregon Trail Elementary</t>
  </si>
  <si>
    <t>Pineview Elementary</t>
  </si>
  <si>
    <t>RED CREEK ELEMENTARY</t>
  </si>
  <si>
    <t>Southridge Elementary</t>
  </si>
  <si>
    <t>Summit Elementary School</t>
  </si>
  <si>
    <t>Clark Elementary (Park 1)</t>
  </si>
  <si>
    <t>Parkside Elementary</t>
  </si>
  <si>
    <t>Southside Elementary</t>
  </si>
  <si>
    <t>Westside Elementary</t>
  </si>
  <si>
    <t>Eastside Elementary (PARK)</t>
  </si>
  <si>
    <t>Glenn Livingston Elementary</t>
  </si>
  <si>
    <t>Sunset Elementary</t>
  </si>
  <si>
    <t>Valley Elementary</t>
  </si>
  <si>
    <t>Wapiti Elementary</t>
  </si>
  <si>
    <t>West Elementary</t>
  </si>
  <si>
    <t>Sheridan #1</t>
  </si>
  <si>
    <t>Big Horn Elementary</t>
  </si>
  <si>
    <t>Tongue River Elementary</t>
  </si>
  <si>
    <t>Henry A. Coffeen Elementary</t>
  </si>
  <si>
    <t>Sagebrush Elementary</t>
  </si>
  <si>
    <t>Sweetwater #2</t>
  </si>
  <si>
    <t>Monroe Elementary</t>
  </si>
  <si>
    <t>Alta Elementary</t>
  </si>
  <si>
    <t>Colter Elementary</t>
  </si>
  <si>
    <t>Jackson Elementary (TETN)</t>
  </si>
  <si>
    <t>Kelly Elementary</t>
  </si>
  <si>
    <t>Munger Mountain Elementary School</t>
  </si>
  <si>
    <t>Aspen Elementary</t>
  </si>
  <si>
    <t>Clark Elementary</t>
  </si>
  <si>
    <t>North Evanston Elementary</t>
  </si>
  <si>
    <t>Uinta #6</t>
  </si>
  <si>
    <t>Urie Elementary</t>
  </si>
  <si>
    <t>East Side Elementary</t>
  </si>
  <si>
    <t>K-1</t>
  </si>
  <si>
    <t>South Side Elementary</t>
  </si>
  <si>
    <t>2-3</t>
  </si>
  <si>
    <t>West Side Elementary</t>
  </si>
  <si>
    <t>Staffing</t>
  </si>
  <si>
    <t>FTE data obtained from the Wyoming Dept. of Education</t>
  </si>
  <si>
    <t>LIM = Library Media Specialist, LMA = Library Media Aide</t>
  </si>
  <si>
    <t>"Main contact" is the person found in the library most often, not necessarily the respondent listed in the libraries tab.</t>
  </si>
  <si>
    <t>Main contact holds library/media endorsement</t>
  </si>
  <si>
    <t xml:space="preserve">Total Library Staff </t>
  </si>
  <si>
    <t>Library Media Specialists</t>
  </si>
  <si>
    <t>Number</t>
  </si>
  <si>
    <t>Total FTE</t>
  </si>
  <si>
    <t>Avg Students per FTE</t>
  </si>
  <si>
    <t>AVG FTE per school</t>
  </si>
  <si>
    <t>% LIM of total FTEs</t>
  </si>
  <si>
    <t>School-level staff FTEs</t>
  </si>
  <si>
    <t>Students per FTE</t>
  </si>
  <si>
    <t>Main contact has library media endorsement</t>
  </si>
  <si>
    <t>LIM</t>
  </si>
  <si>
    <t>LMA</t>
  </si>
  <si>
    <t>CNT</t>
  </si>
  <si>
    <t>TOTAL staff</t>
  </si>
  <si>
    <t>Media specialist</t>
  </si>
  <si>
    <t>WDE school-level staff FTEs</t>
  </si>
  <si>
    <t xml:space="preserve"> NA</t>
  </si>
  <si>
    <t>Collection expenditures</t>
  </si>
  <si>
    <t>*Where schools reported expenditures for at least one material type, but not both, total expenditures per students has been based on the data element provided.</t>
  </si>
  <si>
    <t>Total Collection Expenditures</t>
  </si>
  <si>
    <t>Average collection expenditures</t>
  </si>
  <si>
    <t>Median expenditures per student</t>
  </si>
  <si>
    <t>Dependence on grants for collections</t>
  </si>
  <si>
    <t>Print</t>
  </si>
  <si>
    <t>All other</t>
  </si>
  <si>
    <t>TOTAL*</t>
  </si>
  <si>
    <t>Total Collection*</t>
  </si>
  <si>
    <t>None</t>
  </si>
  <si>
    <t>Supplements budget</t>
  </si>
  <si>
    <t>Heavily dependent</t>
  </si>
  <si>
    <t>Expenditures per student</t>
  </si>
  <si>
    <t>Print materials</t>
  </si>
  <si>
    <t>TOTAL</t>
  </si>
  <si>
    <t>N =</t>
  </si>
  <si>
    <t/>
  </si>
  <si>
    <t>Physical collections</t>
  </si>
  <si>
    <t>Total print items held</t>
  </si>
  <si>
    <t>Average collection size</t>
  </si>
  <si>
    <t>Average age Dewey 6xx</t>
  </si>
  <si>
    <t>Median print per student</t>
  </si>
  <si>
    <t>Audio-video</t>
  </si>
  <si>
    <t>Periodical subs</t>
  </si>
  <si>
    <t>Median copyright</t>
  </si>
  <si>
    <t>Median age</t>
  </si>
  <si>
    <t>Items in collection</t>
  </si>
  <si>
    <t>Dewey 6XX print materials</t>
  </si>
  <si>
    <t>Print items per student</t>
  </si>
  <si>
    <t>Audio &amp; Video</t>
  </si>
  <si>
    <t>Periodical subscriptions</t>
  </si>
  <si>
    <t>Average copyright</t>
  </si>
  <si>
    <t>Average age</t>
  </si>
  <si>
    <t>6-12</t>
  </si>
  <si>
    <t xml:space="preserve">  </t>
  </si>
  <si>
    <t>Technology and electronic resources</t>
  </si>
  <si>
    <t>Percent of schools where</t>
  </si>
  <si>
    <t>Average computers per library</t>
  </si>
  <si>
    <t>Median students per computer</t>
  </si>
  <si>
    <t>Each student is issued laptop/tablet</t>
  </si>
  <si>
    <t>Library lends laptops</t>
  </si>
  <si>
    <t>School has website</t>
  </si>
  <si>
    <t>Library has web page</t>
  </si>
  <si>
    <t>Library has links to WYLDCAT</t>
  </si>
  <si>
    <t>Library has links to GoWYLD</t>
  </si>
  <si>
    <t>Databases purchased locally</t>
  </si>
  <si>
    <t>Remote access local databases</t>
  </si>
  <si>
    <t>TOTAL computers</t>
  </si>
  <si>
    <t>Number of schools</t>
  </si>
  <si>
    <t>Student computers in library</t>
  </si>
  <si>
    <t>Students per computer</t>
  </si>
  <si>
    <t>Laptops loaned to students</t>
  </si>
  <si>
    <t>School has</t>
  </si>
  <si>
    <t>Remote access to databases</t>
  </si>
  <si>
    <t>Website</t>
  </si>
  <si>
    <t>Library web page</t>
  </si>
  <si>
    <t>Link to WYLDCAT</t>
  </si>
  <si>
    <t>Link to GoWYLD</t>
  </si>
  <si>
    <t>Scheduling and instruction</t>
  </si>
  <si>
    <t>How are classes in the school library scheduled? (%)</t>
  </si>
  <si>
    <t>Average typical weekly instructional hours</t>
  </si>
  <si>
    <t>All flexibly scheduled</t>
  </si>
  <si>
    <t>Mixed flex/fixed</t>
  </si>
  <si>
    <t>All at fixed times</t>
  </si>
  <si>
    <t>NUMBER OF SCHOOLS</t>
  </si>
  <si>
    <t>How are classes in the school library scheduled?</t>
  </si>
  <si>
    <t>Typical weekly instructional hours</t>
  </si>
  <si>
    <t>Professional environment</t>
  </si>
  <si>
    <t>Training outside the district is supported</t>
  </si>
  <si>
    <t>On what committees do library staff participate?</t>
  </si>
  <si>
    <t>Library advisory committees</t>
  </si>
  <si>
    <t>Curriculum</t>
  </si>
  <si>
    <t>Technology</t>
  </si>
  <si>
    <t>School improvement</t>
  </si>
  <si>
    <t>Parent/teacher organization</t>
  </si>
  <si>
    <t>Faculty/ admin</t>
  </si>
  <si>
    <t>Student</t>
  </si>
  <si>
    <t>Student on faculty committee</t>
  </si>
  <si>
    <t>Policies</t>
  </si>
  <si>
    <t>% of schools that have</t>
  </si>
  <si>
    <t>% of libraries that have policies for</t>
  </si>
  <si>
    <t>Library policies &amp; procedures manual</t>
  </si>
  <si>
    <t>Regularly scheduled policy review/revision</t>
  </si>
  <si>
    <t>Internet/network acceptable use</t>
  </si>
  <si>
    <t>Collection development</t>
  </si>
  <si>
    <t>Challenges to holdings</t>
  </si>
  <si>
    <t>Copyright</t>
  </si>
  <si>
    <t>Resource sharing &amp; ILL</t>
  </si>
  <si>
    <t>School has:</t>
  </si>
  <si>
    <t>Library has policies for</t>
  </si>
  <si>
    <t>Participating school libraries</t>
  </si>
  <si>
    <t>Main contact</t>
  </si>
  <si>
    <t>WDE School ID(s)</t>
  </si>
  <si>
    <t>City or town</t>
  </si>
  <si>
    <t>Contact name</t>
  </si>
  <si>
    <t>Email</t>
  </si>
  <si>
    <t>Supervises multiple schools</t>
  </si>
  <si>
    <t>Is District Librarian</t>
  </si>
  <si>
    <t>Laramie</t>
  </si>
  <si>
    <t>Reesa Florom</t>
  </si>
  <si>
    <t>rflorom@acsd1.org</t>
  </si>
  <si>
    <t>Lovell</t>
  </si>
  <si>
    <t>Carissa Camp</t>
  </si>
  <si>
    <t>CCamp@bgh2.org</t>
  </si>
  <si>
    <t>Gillette</t>
  </si>
  <si>
    <t>Patty Kearnes</t>
  </si>
  <si>
    <t>pkearnes@ccsd.k12.wy.us</t>
  </si>
  <si>
    <t>Sean Mentzel</t>
  </si>
  <si>
    <t>smentzel@ccsd.k12.wy.us</t>
  </si>
  <si>
    <t>Douglas</t>
  </si>
  <si>
    <t>Doug Hughes</t>
  </si>
  <si>
    <t>dhughes@ccsd1.org</t>
  </si>
  <si>
    <t>Torrington</t>
  </si>
  <si>
    <t>Mary Perkins</t>
  </si>
  <si>
    <t>mperkins@goshen1.org</t>
  </si>
  <si>
    <t>Buffalo</t>
  </si>
  <si>
    <t>Leigh Ann Schimmel</t>
  </si>
  <si>
    <t>lschimmel@jcsd1.us</t>
  </si>
  <si>
    <t>Cheyenne</t>
  </si>
  <si>
    <t>Jennifer Markus</t>
  </si>
  <si>
    <t>jennifer.markus@laramie1.org</t>
  </si>
  <si>
    <t>Suzan Skaar</t>
  </si>
  <si>
    <t>suzan.skaar@laramie1.org</t>
  </si>
  <si>
    <t>Sarah Horen</t>
  </si>
  <si>
    <t>sarah.horen@laramie1.org</t>
  </si>
  <si>
    <t>Afton</t>
  </si>
  <si>
    <t>ReNae Bowling</t>
  </si>
  <si>
    <t>rbowling@lcsd2.org</t>
  </si>
  <si>
    <t>Casper</t>
  </si>
  <si>
    <t>Kathy McCall</t>
  </si>
  <si>
    <t>kathy315@myncsd.org</t>
  </si>
  <si>
    <t>Powell</t>
  </si>
  <si>
    <t>Leslie McPherson</t>
  </si>
  <si>
    <t>lfmcpherson@pcsd1.org</t>
  </si>
  <si>
    <t>Cody</t>
  </si>
  <si>
    <t>Jennisen Lucas</t>
  </si>
  <si>
    <t>jennisenlucas@park6.org</t>
  </si>
  <si>
    <t>Wheatland</t>
  </si>
  <si>
    <t>JoAnne Keys</t>
  </si>
  <si>
    <t>jkeys@platte1.k12.wy.us</t>
  </si>
  <si>
    <t>Sheridan</t>
  </si>
  <si>
    <t>LaDonna Leibrich</t>
  </si>
  <si>
    <t>Ladonna.Leibrich@scsd2.com</t>
  </si>
  <si>
    <t>Big Piney</t>
  </si>
  <si>
    <t>Ashley York</t>
  </si>
  <si>
    <t>ayork@sublette9.org</t>
  </si>
  <si>
    <t>Jackson</t>
  </si>
  <si>
    <t>Heather Robinson</t>
  </si>
  <si>
    <t>hrobinson@tcsd.org</t>
  </si>
  <si>
    <t>Rock Springs</t>
  </si>
  <si>
    <t>Angie Spann</t>
  </si>
  <si>
    <t>spanna@sw1.k12.wy.us</t>
  </si>
  <si>
    <t>Greybull</t>
  </si>
  <si>
    <t>Lynn Forcella</t>
  </si>
  <si>
    <t>lforcella@bgh3.k12.wy.us</t>
  </si>
  <si>
    <t>Evanston</t>
  </si>
  <si>
    <t>Eddie Halls</t>
  </si>
  <si>
    <t>ehalls@uinta1.com</t>
  </si>
  <si>
    <t>Total enrollment</t>
  </si>
  <si>
    <t>301056</t>
  </si>
  <si>
    <t>Wright</t>
  </si>
  <si>
    <t>Laura Miller</t>
  </si>
  <si>
    <t>lamiller@ccsd.k12.wy.us</t>
  </si>
  <si>
    <t>1102056</t>
  </si>
  <si>
    <t>Burns</t>
  </si>
  <si>
    <t>Kathleen Horton</t>
  </si>
  <si>
    <t>kathleen.horton@laramie2.org</t>
  </si>
  <si>
    <t>502055</t>
  </si>
  <si>
    <t>Glenrock</t>
  </si>
  <si>
    <t>Lisa Shadrick</t>
  </si>
  <si>
    <t>lshadrick@converse2.org</t>
  </si>
  <si>
    <t>204055</t>
  </si>
  <si>
    <t>Basin</t>
  </si>
  <si>
    <t>Holly Hoffman</t>
  </si>
  <si>
    <t>Holly.Hoffman@bgh4.k12.wy.us</t>
  </si>
  <si>
    <t>1202055</t>
  </si>
  <si>
    <t>Cokeville</t>
  </si>
  <si>
    <t>Sadie Payne</t>
  </si>
  <si>
    <t>spayne@lcsd2.org</t>
  </si>
  <si>
    <t>Encampment</t>
  </si>
  <si>
    <t>Kevin Pantle</t>
  </si>
  <si>
    <t>kpantle@crb2.org</t>
  </si>
  <si>
    <t>Hulett</t>
  </si>
  <si>
    <t>Twila Pilcher</t>
  </si>
  <si>
    <t>pilchert@crook1.com</t>
  </si>
  <si>
    <t>801005, 801058, 801050</t>
  </si>
  <si>
    <t>Lingle</t>
  </si>
  <si>
    <t>Denise Jackson</t>
  </si>
  <si>
    <t>djackson@goshen1.org</t>
  </si>
  <si>
    <t>Kaycee</t>
  </si>
  <si>
    <t>Myra Camino</t>
  </si>
  <si>
    <t>mcamino@jcsd1.us</t>
  </si>
  <si>
    <t>1601002, 1601056, 1601052</t>
  </si>
  <si>
    <t>Glendo</t>
  </si>
  <si>
    <t>Lacy Brooks</t>
  </si>
  <si>
    <t>lacy.brooks@platte1.org</t>
  </si>
  <si>
    <t>1602001, 1602055, 1602050</t>
  </si>
  <si>
    <t>Guernsey</t>
  </si>
  <si>
    <t>Connie Hollin</t>
  </si>
  <si>
    <t>chollin@gsviking.org</t>
  </si>
  <si>
    <t>1703049, 1703049</t>
  </si>
  <si>
    <t>Clearmont</t>
  </si>
  <si>
    <t>Debbie Gorzalka</t>
  </si>
  <si>
    <t>dgorzalka@shr3panthers.com</t>
  </si>
  <si>
    <t>Junior high/middle (5-9) 15 resp.]</t>
  </si>
  <si>
    <t>DeAnna Calvin</t>
  </si>
  <si>
    <t>dcalvin@bgh2.org</t>
  </si>
  <si>
    <t>Haley Elliston</t>
  </si>
  <si>
    <t>helliston@ccsd.k12.wy.us</t>
  </si>
  <si>
    <t>Maggon Osmond</t>
  </si>
  <si>
    <t>maosmond@lcsd2.org</t>
  </si>
  <si>
    <t>Shelley Diehl</t>
  </si>
  <si>
    <t>shelley_diehl@natronaschools.org</t>
  </si>
  <si>
    <t>Jill Weibel</t>
  </si>
  <si>
    <t>jill731@myncsd.org</t>
  </si>
  <si>
    <t>Patty Cordonier</t>
  </si>
  <si>
    <t>patty_cordonier@natronaschools.org</t>
  </si>
  <si>
    <t>1702050, 1702052</t>
  </si>
  <si>
    <t>Julie Weitz</t>
  </si>
  <si>
    <t>julie.weitz@scsd2.com</t>
  </si>
  <si>
    <t>Pinedale</t>
  </si>
  <si>
    <t>Maura Williams</t>
  </si>
  <si>
    <t>mwilliams@sub1.org</t>
  </si>
  <si>
    <t>Karla Swiggum</t>
  </si>
  <si>
    <t>kswiggum@tcsd.org</t>
  </si>
  <si>
    <t>Doreen Platt</t>
  </si>
  <si>
    <t>dplatt@uinta1.com</t>
  </si>
  <si>
    <t>Cynthia Murdock</t>
  </si>
  <si>
    <t>cmurdock@uinta1.com</t>
  </si>
  <si>
    <t>Worland</t>
  </si>
  <si>
    <t>Suzanne Dorn</t>
  </si>
  <si>
    <t>sdorn@wsh1.k12.wy.us</t>
  </si>
  <si>
    <t>Cheryl Goldenstein</t>
  </si>
  <si>
    <t>cgold@uwyo.edu</t>
  </si>
  <si>
    <t>Moorcroft</t>
  </si>
  <si>
    <t>Janet Kanode</t>
  </si>
  <si>
    <t>kanodej@crook1.com</t>
  </si>
  <si>
    <t>Mountain View</t>
  </si>
  <si>
    <t>Nikki Walker</t>
  </si>
  <si>
    <t>walkern@Uinta4.com</t>
  </si>
  <si>
    <t>Stefanie Hunt</t>
  </si>
  <si>
    <t>shunt@acsd1.org</t>
  </si>
  <si>
    <t>Cowley</t>
  </si>
  <si>
    <t>Dorine Strom</t>
  </si>
  <si>
    <t>dstrom@bighorn1.com</t>
  </si>
  <si>
    <t>Gwen Walker</t>
  </si>
  <si>
    <t>gwalker@bgh2.org</t>
  </si>
  <si>
    <t>holly.hoffman@bgh4.k12.wy.us</t>
  </si>
  <si>
    <t>Mary Borthwick</t>
  </si>
  <si>
    <t>mborthwick@ccsd.k12.wy.us</t>
  </si>
  <si>
    <t>Maggie Unterseher</t>
  </si>
  <si>
    <t>munterseher@ccsd.k12.wy.us</t>
  </si>
  <si>
    <t>Megan Bietz-Dingman</t>
  </si>
  <si>
    <t>mdingman@ccsd.k12.wy.us</t>
  </si>
  <si>
    <t>Megan Dingman</t>
  </si>
  <si>
    <t>Rebecca Jones</t>
  </si>
  <si>
    <t>rjones@ccsd.k12.wy.us</t>
  </si>
  <si>
    <t>Sundance</t>
  </si>
  <si>
    <t>Kathy Bjornestad</t>
  </si>
  <si>
    <t>bjornestadk@crook1.com</t>
  </si>
  <si>
    <t>Lander</t>
  </si>
  <si>
    <t>Nicole Jordan</t>
  </si>
  <si>
    <t>njordan@landerschools.org</t>
  </si>
  <si>
    <t>Riverton</t>
  </si>
  <si>
    <t>Amy Frazier</t>
  </si>
  <si>
    <t>afrazier@fremont25.org</t>
  </si>
  <si>
    <t>Vicki Axthelm</t>
  </si>
  <si>
    <t>vaxthelm@fremont25.org</t>
  </si>
  <si>
    <t>Stacy Smith</t>
  </si>
  <si>
    <t>stsmith@goshen1.org</t>
  </si>
  <si>
    <t>Matt Bromagen</t>
  </si>
  <si>
    <t>matthew.bromagen@laramie1.org</t>
  </si>
  <si>
    <t>Keith Thomson</t>
  </si>
  <si>
    <t>keith.thomson@laramie1.org</t>
  </si>
  <si>
    <t>Ginny Jorden</t>
  </si>
  <si>
    <t>virginia.jorden@laramie1.org</t>
  </si>
  <si>
    <t>Meagan Baker</t>
  </si>
  <si>
    <t>meagan.baker@laramie1.org</t>
  </si>
  <si>
    <t>Michelle Ottoes</t>
  </si>
  <si>
    <t>michelle.ottoes@laramie1.org</t>
  </si>
  <si>
    <t>Aimee Sommers</t>
  </si>
  <si>
    <t>aimee.sommers@laramie1.org</t>
  </si>
  <si>
    <t>Susan Carrier</t>
  </si>
  <si>
    <t>susan.carrier@laramie1.org</t>
  </si>
  <si>
    <t>Lisa Reynolds</t>
  </si>
  <si>
    <t>lisa.reynolds@laramie1.org</t>
  </si>
  <si>
    <t>Jennifer Prindle</t>
  </si>
  <si>
    <t>jennifer.prindle@laramie1.org</t>
  </si>
  <si>
    <t>Susi Savage</t>
  </si>
  <si>
    <t>susan.savage@laramie1.org</t>
  </si>
  <si>
    <t>Diana Coulter</t>
  </si>
  <si>
    <t>diana.coulter@Laramie2.org</t>
  </si>
  <si>
    <t>1201004, 1201051</t>
  </si>
  <si>
    <t>Kemmerer</t>
  </si>
  <si>
    <t>Rhonda Stewart</t>
  </si>
  <si>
    <t>rstewart@lcsd1.k12.wy.us</t>
  </si>
  <si>
    <t>Etna</t>
  </si>
  <si>
    <t>Shelley Hunsaker</t>
  </si>
  <si>
    <t>shunsaker@lcsd2.org</t>
  </si>
  <si>
    <t>Thayne</t>
  </si>
  <si>
    <t>Devin Hodgins</t>
  </si>
  <si>
    <t>devin_hodgins@natronaschools.org</t>
  </si>
  <si>
    <t>Evansville</t>
  </si>
  <si>
    <t>Marci Isennock</t>
  </si>
  <si>
    <t>marcia_isennock@natronaschools.org</t>
  </si>
  <si>
    <t>Ginny Nading</t>
  </si>
  <si>
    <t>ginny837@myncsd.org</t>
  </si>
  <si>
    <t>Cindy Rosty</t>
  </si>
  <si>
    <t>cindy_rosty@natronaschools.org</t>
  </si>
  <si>
    <t>Sonalva McIntosh</t>
  </si>
  <si>
    <t>sonalva253@myncsd.org</t>
  </si>
  <si>
    <t>Shelie Elliott</t>
  </si>
  <si>
    <t>shelie_elliott@natronaschools.org</t>
  </si>
  <si>
    <t>Kimberly Redmond</t>
  </si>
  <si>
    <t>kimberly_redmond@natronaschools.org</t>
  </si>
  <si>
    <t>Martha Karavitis</t>
  </si>
  <si>
    <t>martha_karavitis@natronaschools.org</t>
  </si>
  <si>
    <t>Jessie Rode</t>
  </si>
  <si>
    <t>jnrode@pcsd1.org</t>
  </si>
  <si>
    <t>Sue Sluss</t>
  </si>
  <si>
    <t>sue.sluss@platte1.org</t>
  </si>
  <si>
    <t>Big Horn</t>
  </si>
  <si>
    <t>Danna Babione</t>
  </si>
  <si>
    <t>bhedfb@sheridan.k12.wy.us</t>
  </si>
  <si>
    <t>Ranchester</t>
  </si>
  <si>
    <t>Pamela Woodward</t>
  </si>
  <si>
    <t>trewoody@sheridan.k12.wy.us</t>
  </si>
  <si>
    <t>Sherlyn Oakes</t>
  </si>
  <si>
    <t>Sher.Oakes@scsd2.com</t>
  </si>
  <si>
    <t>Vikki Welch</t>
  </si>
  <si>
    <t>vikki.welch@scsd2.com</t>
  </si>
  <si>
    <t>Green River</t>
  </si>
  <si>
    <t>Trish Eveatt</t>
  </si>
  <si>
    <t>eveattt@swcsd2.org</t>
  </si>
  <si>
    <t>Alta</t>
  </si>
  <si>
    <t>Kristie Ralston</t>
  </si>
  <si>
    <t>kralston@tcsd.org</t>
  </si>
  <si>
    <t>Allie Gillen</t>
  </si>
  <si>
    <t>agillen@tcsd.org</t>
  </si>
  <si>
    <t>Kelly</t>
  </si>
  <si>
    <t>Melissa Ruth. Snider</t>
  </si>
  <si>
    <t>msnider@tcsd.org</t>
  </si>
  <si>
    <t>Brooke George</t>
  </si>
  <si>
    <t>bgeorge@uinta1.com</t>
  </si>
  <si>
    <t>Brian Richins</t>
  </si>
  <si>
    <t>brichins@uinta1.com</t>
  </si>
  <si>
    <t>Donna Jensen</t>
  </si>
  <si>
    <t>djensen@uinta1.com</t>
  </si>
  <si>
    <t>Lyman</t>
  </si>
  <si>
    <t>Janell Koeven</t>
  </si>
  <si>
    <t>koevenj@uinta6.k12.wy.us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</si>
</sst>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#,##0.0"/>
    <numFmt numFmtId="167" formatCode="&quot;$&quot;#,##0"/>
    <numFmt numFmtId="168" formatCode="&quot;$&quot;#,##0.00"/>
    <numFmt numFmtId="169" formatCode="[&lt;=9999999]###\-####;\(###\)\ ###\-####"/>
    <numFmt numFmtId="170" formatCode="[&lt;=999999999999999]###\-####;\(###\)\ ###\-####\ \x#####"/>
    <numFmt numFmtId="171" formatCode="[&lt;=99999]00000;[&lt;=999999999]00000\-0000"/>
    <numFmt numFmtId="172" formatCode="@_[\*"/>
    <numFmt numFmtId="173" formatCode="#,##0_[\*"/>
    <numFmt numFmtId="174" formatCode="_(&quot;$&quot;* #,##0_);_(&quot;$&quot;* \(#,##0\);_(&quot;$&quot;* &quot;-&quot;??_);_(@_)"/>
    <numFmt numFmtId="175" formatCode="_(* #,##0_);_(* \(#,##0\);_(* &quot;-&quot;??_);_(@_)"/>
    <numFmt numFmtId="176" formatCode="_(* #,##0.0_);_(* \(#,##0.0\);_(* &quot;-&quot;??_);_(@_)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name val="Microsoft Sans Serif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</font>
    <font>
      <b/>
      <sz val="10"/>
      <name val="Tahoma"/>
      <family val="2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80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6" fillId="0" borderId="0" applyFont="0" applyFill="0" applyBorder="0" applyAlignment="0" applyProtection="0"/>
    <xf numFmtId="0" fontId="26" fillId="0" borderId="0"/>
    <xf numFmtId="0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10" fontId="26" fillId="0" borderId="0" applyFont="0" applyFill="0" applyBorder="0" applyAlignment="0" applyProtection="0"/>
    <xf numFmtId="4" fontId="26" fillId="0" borderId="0" applyFont="0" applyFill="0" applyBorder="0" applyAlignment="0" applyProtection="0"/>
    <xf numFmtId="14" fontId="26" fillId="0" borderId="0" applyFont="0" applyFill="0" applyBorder="0" applyAlignment="0" applyProtection="0"/>
    <xf numFmtId="20" fontId="26" fillId="0" borderId="0" applyFont="0" applyFill="0" applyBorder="0" applyAlignment="0" applyProtection="0"/>
    <xf numFmtId="22" fontId="26" fillId="0" borderId="0" applyFont="0" applyFill="0" applyBorder="0" applyAlignment="0" applyProtection="0"/>
    <xf numFmtId="15" fontId="26" fillId="0" borderId="0" applyFont="0" applyFill="0" applyBorder="0" applyAlignment="0" applyProtection="0"/>
    <xf numFmtId="15" fontId="26" fillId="0" borderId="0" applyFont="0" applyFill="0" applyBorder="0" applyAlignment="0" applyProtection="0"/>
    <xf numFmtId="19" fontId="26" fillId="0" borderId="0" applyFont="0" applyFill="0" applyBorder="0" applyAlignment="0" applyProtection="0"/>
    <xf numFmtId="18" fontId="26" fillId="0" borderId="0" applyFont="0" applyFill="0" applyBorder="0" applyAlignment="0" applyProtection="0"/>
    <xf numFmtId="0" fontId="26" fillId="0" borderId="0" applyNumberFormat="0" applyFont="0" applyFill="0" applyBorder="0" applyProtection="0">
      <alignment horizontal="left" vertical="center"/>
    </xf>
    <xf numFmtId="0" fontId="26" fillId="0" borderId="0" applyNumberFormat="0" applyFont="0" applyFill="0" applyBorder="0" applyProtection="0">
      <alignment horizontal="left" vertical="center"/>
    </xf>
    <xf numFmtId="169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20" fontId="26" fillId="0" borderId="0" applyFont="0" applyFill="0" applyBorder="0" applyAlignment="0" applyProtection="0"/>
    <xf numFmtId="15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0" fontId="26" fillId="0" borderId="0"/>
    <xf numFmtId="18" fontId="26" fillId="0" borderId="0" applyFont="0" applyFill="0" applyBorder="0" applyAlignment="0" applyProtection="0"/>
    <xf numFmtId="14" fontId="26" fillId="0" borderId="0" applyFont="0" applyFill="0" applyBorder="0" applyAlignment="0" applyProtection="0"/>
    <xf numFmtId="4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22" fontId="26" fillId="0" borderId="0" applyFont="0" applyFill="0" applyBorder="0" applyAlignment="0" applyProtection="0"/>
    <xf numFmtId="19" fontId="26" fillId="0" borderId="0" applyFont="0" applyFill="0" applyBorder="0" applyAlignment="0" applyProtection="0"/>
    <xf numFmtId="0" fontId="26" fillId="0" borderId="0" applyNumberFormat="0" applyFont="0" applyFill="0" applyBorder="0" applyProtection="0">
      <alignment horizontal="left" vertical="center"/>
    </xf>
    <xf numFmtId="10" fontId="26" fillId="0" borderId="0" applyFont="0" applyFill="0" applyBorder="0" applyAlignment="0" applyProtection="0"/>
    <xf numFmtId="0" fontId="26" fillId="0" borderId="0" applyNumberFormat="0" applyFont="0" applyFill="0" applyBorder="0" applyProtection="0">
      <alignment horizontal="left" vertical="center"/>
    </xf>
    <xf numFmtId="8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5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0" fontId="26" fillId="0" borderId="0"/>
    <xf numFmtId="3" fontId="26" fillId="0" borderId="0" applyFont="0" applyFill="0" applyBorder="0" applyAlignment="0" applyProtection="0"/>
    <xf numFmtId="0" fontId="26" fillId="0" borderId="0" applyNumberFormat="0" applyFont="0" applyFill="0" applyBorder="0" applyProtection="0">
      <alignment horizontal="left" vertical="center"/>
    </xf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10" fontId="26" fillId="0" borderId="0" applyFont="0" applyFill="0" applyBorder="0" applyAlignment="0" applyProtection="0"/>
    <xf numFmtId="4" fontId="26" fillId="0" borderId="0" applyFont="0" applyFill="0" applyBorder="0" applyAlignment="0" applyProtection="0"/>
    <xf numFmtId="14" fontId="26" fillId="0" borderId="0" applyFont="0" applyFill="0" applyBorder="0" applyAlignment="0" applyProtection="0"/>
    <xf numFmtId="20" fontId="26" fillId="0" borderId="0" applyFont="0" applyFill="0" applyBorder="0" applyAlignment="0" applyProtection="0"/>
    <xf numFmtId="22" fontId="26" fillId="0" borderId="0" applyFont="0" applyFill="0" applyBorder="0" applyAlignment="0" applyProtection="0"/>
    <xf numFmtId="15" fontId="26" fillId="0" borderId="0" applyFont="0" applyFill="0" applyBorder="0" applyAlignment="0" applyProtection="0"/>
    <xf numFmtId="15" fontId="26" fillId="0" borderId="0" applyFont="0" applyFill="0" applyBorder="0" applyAlignment="0" applyProtection="0"/>
    <xf numFmtId="19" fontId="26" fillId="0" borderId="0" applyFont="0" applyFill="0" applyBorder="0" applyAlignment="0" applyProtection="0"/>
    <xf numFmtId="18" fontId="26" fillId="0" borderId="0" applyFont="0" applyFill="0" applyBorder="0" applyAlignment="0" applyProtection="0"/>
    <xf numFmtId="0" fontId="26" fillId="0" borderId="0" applyNumberFormat="0" applyFont="0" applyFill="0" applyBorder="0" applyProtection="0">
      <alignment horizontal="left" vertical="center"/>
    </xf>
    <xf numFmtId="169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73" fontId="26" fillId="0" borderId="0" applyFont="0" applyFill="0" applyBorder="0" applyAlignment="0" applyProtection="0"/>
    <xf numFmtId="172" fontId="26" fillId="0" borderId="0" applyFont="0" applyFill="0" applyBorder="0" applyProtection="0">
      <alignment horizontal="left" vertical="center"/>
    </xf>
    <xf numFmtId="0" fontId="26" fillId="0" borderId="0"/>
    <xf numFmtId="44" fontId="26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10" fontId="26" fillId="0" borderId="0" applyFont="0" applyFill="0" applyBorder="0" applyAlignment="0" applyProtection="0"/>
    <xf numFmtId="4" fontId="26" fillId="0" borderId="0" applyFont="0" applyFill="0" applyBorder="0" applyAlignment="0" applyProtection="0"/>
    <xf numFmtId="14" fontId="26" fillId="0" borderId="0" applyFont="0" applyFill="0" applyBorder="0" applyAlignment="0" applyProtection="0"/>
    <xf numFmtId="20" fontId="26" fillId="0" borderId="0" applyFont="0" applyFill="0" applyBorder="0" applyAlignment="0" applyProtection="0"/>
    <xf numFmtId="22" fontId="26" fillId="0" borderId="0" applyFont="0" applyFill="0" applyBorder="0" applyAlignment="0" applyProtection="0"/>
    <xf numFmtId="15" fontId="26" fillId="0" borderId="0" applyFont="0" applyFill="0" applyBorder="0" applyAlignment="0" applyProtection="0"/>
    <xf numFmtId="15" fontId="26" fillId="0" borderId="0" applyFont="0" applyFill="0" applyBorder="0" applyAlignment="0" applyProtection="0"/>
    <xf numFmtId="19" fontId="26" fillId="0" borderId="0" applyFont="0" applyFill="0" applyBorder="0" applyAlignment="0" applyProtection="0"/>
    <xf numFmtId="18" fontId="26" fillId="0" borderId="0" applyFont="0" applyFill="0" applyBorder="0" applyAlignment="0" applyProtection="0"/>
    <xf numFmtId="0" fontId="26" fillId="0" borderId="0" applyNumberFormat="0" applyFont="0" applyFill="0" applyBorder="0" applyProtection="0">
      <alignment horizontal="left" vertical="center"/>
    </xf>
    <xf numFmtId="169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72" fontId="26" fillId="0" borderId="0" applyFont="0" applyFill="0" applyBorder="0" applyAlignment="0" applyProtection="0"/>
    <xf numFmtId="14" fontId="26" fillId="0" borderId="0" applyFont="0" applyFill="0" applyBorder="0" applyAlignment="0" applyProtection="0"/>
    <xf numFmtId="20" fontId="26" fillId="0" borderId="0" applyFont="0" applyFill="0" applyBorder="0" applyAlignment="0" applyProtection="0"/>
    <xf numFmtId="172" fontId="26" fillId="0" borderId="0" applyFont="0" applyFill="0" applyBorder="0" applyProtection="0">
      <alignment horizontal="left" vertical="center"/>
    </xf>
    <xf numFmtId="170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10" fontId="26" fillId="0" borderId="0" applyFont="0" applyFill="0" applyBorder="0" applyAlignment="0" applyProtection="0"/>
    <xf numFmtId="4" fontId="26" fillId="0" borderId="0" applyFont="0" applyFill="0" applyBorder="0" applyAlignment="0" applyProtection="0"/>
    <xf numFmtId="14" fontId="26" fillId="0" borderId="0" applyFont="0" applyFill="0" applyBorder="0" applyAlignment="0" applyProtection="0"/>
    <xf numFmtId="20" fontId="26" fillId="0" borderId="0" applyFont="0" applyFill="0" applyBorder="0" applyAlignment="0" applyProtection="0"/>
    <xf numFmtId="22" fontId="26" fillId="0" borderId="0" applyFont="0" applyFill="0" applyBorder="0" applyAlignment="0" applyProtection="0"/>
    <xf numFmtId="15" fontId="26" fillId="0" borderId="0" applyFont="0" applyFill="0" applyBorder="0" applyAlignment="0" applyProtection="0"/>
    <xf numFmtId="15" fontId="26" fillId="0" borderId="0" applyFont="0" applyFill="0" applyBorder="0" applyAlignment="0" applyProtection="0"/>
    <xf numFmtId="19" fontId="26" fillId="0" borderId="0" applyFont="0" applyFill="0" applyBorder="0" applyAlignment="0" applyProtection="0"/>
    <xf numFmtId="18" fontId="26" fillId="0" borderId="0" applyFont="0" applyFill="0" applyBorder="0" applyAlignment="0" applyProtection="0"/>
    <xf numFmtId="0" fontId="26" fillId="0" borderId="0" applyNumberFormat="0" applyFont="0" applyFill="0" applyBorder="0" applyProtection="0">
      <alignment horizontal="left" vertical="center"/>
    </xf>
    <xf numFmtId="0" fontId="26" fillId="0" borderId="0" applyNumberFormat="0" applyFont="0" applyFill="0" applyBorder="0" applyProtection="0">
      <alignment horizontal="left" vertical="center"/>
    </xf>
    <xf numFmtId="169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0" fontId="26" fillId="0" borderId="0"/>
    <xf numFmtId="3" fontId="26" fillId="0" borderId="0" applyFont="0" applyFill="0" applyBorder="0" applyAlignment="0" applyProtection="0"/>
    <xf numFmtId="0" fontId="26" fillId="0" borderId="0" applyNumberFormat="0" applyFont="0" applyFill="0" applyBorder="0" applyProtection="0">
      <alignment horizontal="left" vertical="center"/>
    </xf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10" fontId="26" fillId="0" borderId="0" applyFont="0" applyFill="0" applyBorder="0" applyAlignment="0" applyProtection="0"/>
    <xf numFmtId="4" fontId="26" fillId="0" borderId="0" applyFont="0" applyFill="0" applyBorder="0" applyAlignment="0" applyProtection="0"/>
    <xf numFmtId="14" fontId="26" fillId="0" borderId="0" applyFont="0" applyFill="0" applyBorder="0" applyAlignment="0" applyProtection="0"/>
    <xf numFmtId="20" fontId="26" fillId="0" borderId="0" applyFont="0" applyFill="0" applyBorder="0" applyAlignment="0" applyProtection="0"/>
    <xf numFmtId="22" fontId="26" fillId="0" borderId="0" applyFont="0" applyFill="0" applyBorder="0" applyAlignment="0" applyProtection="0"/>
    <xf numFmtId="15" fontId="26" fillId="0" borderId="0" applyFont="0" applyFill="0" applyBorder="0" applyAlignment="0" applyProtection="0"/>
    <xf numFmtId="15" fontId="26" fillId="0" borderId="0" applyFont="0" applyFill="0" applyBorder="0" applyAlignment="0" applyProtection="0"/>
    <xf numFmtId="19" fontId="26" fillId="0" borderId="0" applyFont="0" applyFill="0" applyBorder="0" applyAlignment="0" applyProtection="0"/>
    <xf numFmtId="18" fontId="26" fillId="0" borderId="0" applyFont="0" applyFill="0" applyBorder="0" applyAlignment="0" applyProtection="0"/>
    <xf numFmtId="0" fontId="26" fillId="0" borderId="0" applyNumberFormat="0" applyFont="0" applyFill="0" applyBorder="0" applyProtection="0">
      <alignment horizontal="left" vertical="center"/>
    </xf>
    <xf numFmtId="169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6" fillId="0" borderId="0"/>
    <xf numFmtId="3" fontId="26" fillId="0" borderId="0" applyFont="0" applyFill="0" applyBorder="0" applyAlignment="0" applyProtection="0"/>
    <xf numFmtId="0" fontId="26" fillId="0" borderId="0" applyNumberFormat="0" applyFont="0" applyFill="0" applyBorder="0" applyProtection="0">
      <alignment horizontal="left" vertical="center"/>
    </xf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10" fontId="26" fillId="0" borderId="0" applyFont="0" applyFill="0" applyBorder="0" applyAlignment="0" applyProtection="0"/>
    <xf numFmtId="4" fontId="26" fillId="0" borderId="0" applyFont="0" applyFill="0" applyBorder="0" applyAlignment="0" applyProtection="0"/>
    <xf numFmtId="14" fontId="26" fillId="0" borderId="0" applyFont="0" applyFill="0" applyBorder="0" applyAlignment="0" applyProtection="0"/>
    <xf numFmtId="20" fontId="26" fillId="0" borderId="0" applyFont="0" applyFill="0" applyBorder="0" applyAlignment="0" applyProtection="0"/>
    <xf numFmtId="22" fontId="26" fillId="0" borderId="0" applyFont="0" applyFill="0" applyBorder="0" applyAlignment="0" applyProtection="0"/>
    <xf numFmtId="15" fontId="26" fillId="0" borderId="0" applyFont="0" applyFill="0" applyBorder="0" applyAlignment="0" applyProtection="0"/>
    <xf numFmtId="15" fontId="26" fillId="0" borderId="0" applyFont="0" applyFill="0" applyBorder="0" applyAlignment="0" applyProtection="0"/>
    <xf numFmtId="19" fontId="26" fillId="0" borderId="0" applyFont="0" applyFill="0" applyBorder="0" applyAlignment="0" applyProtection="0"/>
    <xf numFmtId="18" fontId="26" fillId="0" borderId="0" applyFont="0" applyFill="0" applyBorder="0" applyAlignment="0" applyProtection="0"/>
    <xf numFmtId="0" fontId="26" fillId="0" borderId="0" applyNumberFormat="0" applyFont="0" applyFill="0" applyBorder="0" applyProtection="0">
      <alignment horizontal="left" vertical="center"/>
    </xf>
    <xf numFmtId="169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6" fillId="0" borderId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10" fontId="26" fillId="0" borderId="0" applyFont="0" applyFill="0" applyBorder="0" applyAlignment="0" applyProtection="0"/>
    <xf numFmtId="4" fontId="26" fillId="0" borderId="0" applyFont="0" applyFill="0" applyBorder="0" applyAlignment="0" applyProtection="0"/>
    <xf numFmtId="14" fontId="26" fillId="0" borderId="0" applyFont="0" applyFill="0" applyBorder="0" applyAlignment="0" applyProtection="0"/>
    <xf numFmtId="20" fontId="26" fillId="0" borderId="0" applyFont="0" applyFill="0" applyBorder="0" applyAlignment="0" applyProtection="0"/>
    <xf numFmtId="22" fontId="26" fillId="0" borderId="0" applyFont="0" applyFill="0" applyBorder="0" applyAlignment="0" applyProtection="0"/>
    <xf numFmtId="15" fontId="26" fillId="0" borderId="0" applyFont="0" applyFill="0" applyBorder="0" applyAlignment="0" applyProtection="0"/>
    <xf numFmtId="15" fontId="26" fillId="0" borderId="0" applyFont="0" applyFill="0" applyBorder="0" applyAlignment="0" applyProtection="0"/>
    <xf numFmtId="19" fontId="26" fillId="0" borderId="0" applyFont="0" applyFill="0" applyBorder="0" applyAlignment="0" applyProtection="0"/>
    <xf numFmtId="18" fontId="26" fillId="0" borderId="0" applyFont="0" applyFill="0" applyBorder="0" applyAlignment="0" applyProtection="0"/>
    <xf numFmtId="0" fontId="26" fillId="0" borderId="0" applyNumberFormat="0" applyFont="0" applyFill="0" applyBorder="0" applyProtection="0">
      <alignment horizontal="left" vertical="center"/>
    </xf>
    <xf numFmtId="0" fontId="26" fillId="0" borderId="0" applyNumberFormat="0" applyFont="0" applyFill="0" applyBorder="0" applyProtection="0">
      <alignment horizontal="left" vertical="center"/>
    </xf>
    <xf numFmtId="169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10" fontId="26" fillId="0" borderId="0" applyFont="0" applyFill="0" applyBorder="0" applyAlignment="0" applyProtection="0"/>
    <xf numFmtId="4" fontId="26" fillId="0" borderId="0" applyFont="0" applyFill="0" applyBorder="0" applyAlignment="0" applyProtection="0"/>
    <xf numFmtId="14" fontId="26" fillId="0" borderId="0" applyFont="0" applyFill="0" applyBorder="0" applyAlignment="0" applyProtection="0"/>
    <xf numFmtId="20" fontId="26" fillId="0" borderId="0" applyFont="0" applyFill="0" applyBorder="0" applyAlignment="0" applyProtection="0"/>
    <xf numFmtId="22" fontId="26" fillId="0" borderId="0" applyFont="0" applyFill="0" applyBorder="0" applyAlignment="0" applyProtection="0"/>
    <xf numFmtId="15" fontId="26" fillId="0" borderId="0" applyFont="0" applyFill="0" applyBorder="0" applyAlignment="0" applyProtection="0"/>
    <xf numFmtId="15" fontId="26" fillId="0" borderId="0" applyFont="0" applyFill="0" applyBorder="0" applyAlignment="0" applyProtection="0"/>
    <xf numFmtId="19" fontId="26" fillId="0" borderId="0" applyFont="0" applyFill="0" applyBorder="0" applyAlignment="0" applyProtection="0"/>
    <xf numFmtId="18" fontId="26" fillId="0" borderId="0" applyFont="0" applyFill="0" applyBorder="0" applyAlignment="0" applyProtection="0"/>
    <xf numFmtId="0" fontId="26" fillId="0" borderId="0" applyNumberFormat="0" applyFont="0" applyFill="0" applyBorder="0" applyProtection="0">
      <alignment horizontal="left" vertical="center"/>
    </xf>
    <xf numFmtId="0" fontId="26" fillId="0" borderId="0" applyNumberFormat="0" applyFont="0" applyFill="0" applyBorder="0" applyProtection="0">
      <alignment horizontal="left" vertical="center"/>
    </xf>
    <xf numFmtId="169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5" fontId="26" fillId="0" borderId="0" applyFont="0" applyFill="0" applyBorder="0" applyAlignment="0" applyProtection="0"/>
    <xf numFmtId="18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15" fontId="26" fillId="0" borderId="0" applyFont="0" applyFill="0" applyBorder="0" applyAlignment="0" applyProtection="0"/>
    <xf numFmtId="0" fontId="1" fillId="0" borderId="0"/>
    <xf numFmtId="0" fontId="26" fillId="0" borderId="0" applyFont="0" applyFill="0" applyBorder="0" applyAlignment="0" applyProtection="0"/>
    <xf numFmtId="0" fontId="26" fillId="0" borderId="0"/>
    <xf numFmtId="0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10" fontId="26" fillId="0" borderId="0" applyFont="0" applyFill="0" applyBorder="0" applyAlignment="0" applyProtection="0"/>
    <xf numFmtId="4" fontId="26" fillId="0" borderId="0" applyFont="0" applyFill="0" applyBorder="0" applyAlignment="0" applyProtection="0"/>
    <xf numFmtId="14" fontId="26" fillId="0" borderId="0" applyFont="0" applyFill="0" applyBorder="0" applyAlignment="0" applyProtection="0"/>
    <xf numFmtId="20" fontId="26" fillId="0" borderId="0" applyFont="0" applyFill="0" applyBorder="0" applyAlignment="0" applyProtection="0"/>
    <xf numFmtId="22" fontId="26" fillId="0" borderId="0" applyFont="0" applyFill="0" applyBorder="0" applyAlignment="0" applyProtection="0"/>
    <xf numFmtId="15" fontId="26" fillId="0" borderId="0" applyFont="0" applyFill="0" applyBorder="0" applyAlignment="0" applyProtection="0"/>
    <xf numFmtId="15" fontId="26" fillId="0" borderId="0" applyFont="0" applyFill="0" applyBorder="0" applyAlignment="0" applyProtection="0"/>
    <xf numFmtId="19" fontId="26" fillId="0" borderId="0" applyFont="0" applyFill="0" applyBorder="0" applyAlignment="0" applyProtection="0"/>
    <xf numFmtId="18" fontId="26" fillId="0" borderId="0" applyFont="0" applyFill="0" applyBorder="0" applyAlignment="0" applyProtection="0"/>
    <xf numFmtId="0" fontId="26" fillId="0" borderId="0" applyNumberFormat="0" applyFont="0" applyFill="0" applyBorder="0" applyProtection="0">
      <alignment horizontal="left" vertical="center"/>
    </xf>
    <xf numFmtId="0" fontId="26" fillId="0" borderId="0" applyNumberFormat="0" applyFont="0" applyFill="0" applyBorder="0" applyProtection="0">
      <alignment horizontal="left" vertical="center"/>
    </xf>
    <xf numFmtId="169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20" fontId="26" fillId="0" borderId="0" applyFont="0" applyFill="0" applyBorder="0" applyAlignment="0" applyProtection="0"/>
    <xf numFmtId="15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18" fontId="26" fillId="0" borderId="0" applyFont="0" applyFill="0" applyBorder="0" applyAlignment="0" applyProtection="0"/>
    <xf numFmtId="14" fontId="26" fillId="0" borderId="0" applyFont="0" applyFill="0" applyBorder="0" applyAlignment="0" applyProtection="0"/>
    <xf numFmtId="4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22" fontId="26" fillId="0" borderId="0" applyFont="0" applyFill="0" applyBorder="0" applyAlignment="0" applyProtection="0"/>
    <xf numFmtId="19" fontId="26" fillId="0" borderId="0" applyFont="0" applyFill="0" applyBorder="0" applyAlignment="0" applyProtection="0"/>
    <xf numFmtId="0" fontId="26" fillId="0" borderId="0" applyNumberFormat="0" applyFont="0" applyFill="0" applyBorder="0" applyProtection="0">
      <alignment horizontal="left" vertical="center"/>
    </xf>
    <xf numFmtId="10" fontId="26" fillId="0" borderId="0" applyFont="0" applyFill="0" applyBorder="0" applyAlignment="0" applyProtection="0"/>
    <xf numFmtId="0" fontId="26" fillId="0" borderId="0" applyNumberFormat="0" applyFont="0" applyFill="0" applyBorder="0" applyProtection="0">
      <alignment horizontal="left" vertical="center"/>
    </xf>
    <xf numFmtId="8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5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9" fontId="26" fillId="0" borderId="0" applyFont="0" applyFill="0" applyBorder="0" applyAlignment="0" applyProtection="0"/>
    <xf numFmtId="0" fontId="26" fillId="0" borderId="0" applyNumberFormat="0" applyFont="0" applyFill="0" applyBorder="0" applyProtection="0">
      <alignment horizontal="left" vertical="center"/>
    </xf>
    <xf numFmtId="8" fontId="26" fillId="0" borderId="0" applyFont="0" applyFill="0" applyBorder="0" applyAlignment="0" applyProtection="0"/>
    <xf numFmtId="0" fontId="26" fillId="0" borderId="0"/>
    <xf numFmtId="3" fontId="26" fillId="0" borderId="0" applyFont="0" applyFill="0" applyBorder="0" applyAlignment="0" applyProtection="0"/>
    <xf numFmtId="0" fontId="26" fillId="0" borderId="0" applyNumberFormat="0" applyFont="0" applyFill="0" applyBorder="0" applyProtection="0">
      <alignment horizontal="left" vertical="center"/>
    </xf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10" fontId="26" fillId="0" borderId="0" applyFont="0" applyFill="0" applyBorder="0" applyAlignment="0" applyProtection="0"/>
    <xf numFmtId="4" fontId="26" fillId="0" borderId="0" applyFont="0" applyFill="0" applyBorder="0" applyAlignment="0" applyProtection="0"/>
    <xf numFmtId="14" fontId="26" fillId="0" borderId="0" applyFont="0" applyFill="0" applyBorder="0" applyAlignment="0" applyProtection="0"/>
    <xf numFmtId="20" fontId="26" fillId="0" borderId="0" applyFont="0" applyFill="0" applyBorder="0" applyAlignment="0" applyProtection="0"/>
    <xf numFmtId="22" fontId="26" fillId="0" borderId="0" applyFont="0" applyFill="0" applyBorder="0" applyAlignment="0" applyProtection="0"/>
    <xf numFmtId="15" fontId="26" fillId="0" borderId="0" applyFont="0" applyFill="0" applyBorder="0" applyAlignment="0" applyProtection="0"/>
    <xf numFmtId="15" fontId="26" fillId="0" borderId="0" applyFont="0" applyFill="0" applyBorder="0" applyAlignment="0" applyProtection="0"/>
    <xf numFmtId="19" fontId="26" fillId="0" borderId="0" applyFont="0" applyFill="0" applyBorder="0" applyAlignment="0" applyProtection="0"/>
    <xf numFmtId="18" fontId="26" fillId="0" borderId="0" applyFont="0" applyFill="0" applyBorder="0" applyAlignment="0" applyProtection="0"/>
    <xf numFmtId="0" fontId="26" fillId="0" borderId="0" applyNumberFormat="0" applyFont="0" applyFill="0" applyBorder="0" applyProtection="0">
      <alignment horizontal="left" vertical="center"/>
    </xf>
    <xf numFmtId="169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0" fontId="26" fillId="0" borderId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4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14" fontId="26" fillId="0" borderId="0" applyFont="0" applyFill="0" applyBorder="0" applyAlignment="0" applyProtection="0"/>
    <xf numFmtId="1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22" fontId="26" fillId="0" borderId="0" applyFont="0" applyFill="0" applyBorder="0" applyAlignment="0" applyProtection="0"/>
    <xf numFmtId="0" fontId="26" fillId="0" borderId="0" applyNumberFormat="0" applyFont="0" applyFill="0" applyBorder="0" applyProtection="0">
      <alignment horizontal="left" vertical="center"/>
    </xf>
    <xf numFmtId="171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2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10" fontId="26" fillId="0" borderId="0" applyFont="0" applyFill="0" applyBorder="0" applyAlignment="0" applyProtection="0"/>
    <xf numFmtId="4" fontId="26" fillId="0" borderId="0" applyFont="0" applyFill="0" applyBorder="0" applyAlignment="0" applyProtection="0"/>
    <xf numFmtId="14" fontId="26" fillId="0" borderId="0" applyFont="0" applyFill="0" applyBorder="0" applyAlignment="0" applyProtection="0"/>
    <xf numFmtId="20" fontId="26" fillId="0" borderId="0" applyFont="0" applyFill="0" applyBorder="0" applyAlignment="0" applyProtection="0"/>
    <xf numFmtId="22" fontId="26" fillId="0" borderId="0" applyFont="0" applyFill="0" applyBorder="0" applyAlignment="0" applyProtection="0"/>
    <xf numFmtId="15" fontId="26" fillId="0" borderId="0" applyFont="0" applyFill="0" applyBorder="0" applyAlignment="0" applyProtection="0"/>
    <xf numFmtId="15" fontId="26" fillId="0" borderId="0" applyFont="0" applyFill="0" applyBorder="0" applyAlignment="0" applyProtection="0"/>
    <xf numFmtId="19" fontId="26" fillId="0" borderId="0" applyFont="0" applyFill="0" applyBorder="0" applyAlignment="0" applyProtection="0"/>
    <xf numFmtId="18" fontId="26" fillId="0" borderId="0" applyFont="0" applyFill="0" applyBorder="0" applyAlignment="0" applyProtection="0"/>
    <xf numFmtId="0" fontId="26" fillId="0" borderId="0" applyNumberFormat="0" applyFont="0" applyFill="0" applyBorder="0" applyProtection="0">
      <alignment horizontal="left" vertical="center"/>
    </xf>
    <xf numFmtId="0" fontId="26" fillId="0" borderId="0" applyNumberFormat="0" applyFont="0" applyFill="0" applyBorder="0" applyProtection="0">
      <alignment horizontal="left" vertical="center"/>
    </xf>
    <xf numFmtId="169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1" fontId="26" fillId="0" borderId="0" applyFont="0" applyFill="0" applyBorder="0" applyAlignment="0" applyProtection="0"/>
  </cellStyleXfs>
  <cellXfs count="1029">
    <xf numFmtId="0" fontId="0" fillId="0" borderId="0" xfId="0"/>
    <xf numFmtId="0" fontId="0" fillId="0" borderId="12" xfId="0" applyBorder="1" applyAlignment="1">
      <alignment horizontal="center"/>
    </xf>
    <xf numFmtId="0" fontId="0" fillId="0" borderId="0" xfId="0"/>
    <xf numFmtId="3" fontId="0" fillId="0" borderId="0" xfId="0" applyNumberFormat="1"/>
    <xf numFmtId="0" fontId="0" fillId="0" borderId="0" xfId="0" applyAlignment="1">
      <alignment vertical="center"/>
    </xf>
    <xf numFmtId="49" fontId="0" fillId="0" borderId="0" xfId="0" applyNumberFormat="1"/>
    <xf numFmtId="16" fontId="0" fillId="0" borderId="0" xfId="0" quotePrefix="1" applyNumberFormat="1" applyAlignment="1">
      <alignment vertical="center"/>
    </xf>
    <xf numFmtId="0" fontId="0" fillId="0" borderId="0" xfId="0" applyBorder="1"/>
    <xf numFmtId="0" fontId="19" fillId="0" borderId="0" xfId="0" applyFont="1"/>
    <xf numFmtId="0" fontId="20" fillId="0" borderId="0" xfId="0" applyFont="1"/>
    <xf numFmtId="0" fontId="19" fillId="33" borderId="13" xfId="0" applyFont="1" applyFill="1" applyBorder="1"/>
    <xf numFmtId="0" fontId="19" fillId="33" borderId="13" xfId="0" applyFont="1" applyFill="1" applyBorder="1" applyAlignment="1">
      <alignment horizontal="center"/>
    </xf>
    <xf numFmtId="0" fontId="23" fillId="34" borderId="13" xfId="0" applyFont="1" applyFill="1" applyBorder="1" applyAlignment="1">
      <alignment horizontal="center" wrapText="1"/>
    </xf>
    <xf numFmtId="0" fontId="22" fillId="33" borderId="10" xfId="0" applyFont="1" applyFill="1" applyBorder="1"/>
    <xf numFmtId="0" fontId="21" fillId="33" borderId="11" xfId="0" applyFont="1" applyFill="1" applyBorder="1"/>
    <xf numFmtId="0" fontId="23" fillId="34" borderId="13" xfId="0" applyFont="1" applyFill="1" applyBorder="1" applyAlignment="1">
      <alignment horizontal="center"/>
    </xf>
    <xf numFmtId="0" fontId="23" fillId="33" borderId="13" xfId="0" applyFont="1" applyFill="1" applyBorder="1" applyAlignment="1">
      <alignment horizontal="center"/>
    </xf>
    <xf numFmtId="3" fontId="22" fillId="33" borderId="13" xfId="0" applyNumberFormat="1" applyFont="1" applyFill="1" applyBorder="1"/>
    <xf numFmtId="0" fontId="0" fillId="0" borderId="13" xfId="0" applyBorder="1"/>
    <xf numFmtId="49" fontId="0" fillId="0" borderId="13" xfId="0" applyNumberFormat="1" applyBorder="1"/>
    <xf numFmtId="0" fontId="0" fillId="0" borderId="13" xfId="0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Border="1"/>
    <xf numFmtId="0" fontId="23" fillId="0" borderId="0" xfId="0" applyFont="1"/>
    <xf numFmtId="0" fontId="23" fillId="0" borderId="0" xfId="0" applyFont="1" applyAlignment="1">
      <alignment horizontal="center"/>
    </xf>
    <xf numFmtId="164" fontId="23" fillId="0" borderId="0" xfId="0" applyNumberFormat="1" applyFont="1"/>
    <xf numFmtId="2" fontId="23" fillId="0" borderId="0" xfId="0" applyNumberFormat="1" applyFont="1"/>
    <xf numFmtId="0" fontId="24" fillId="0" borderId="0" xfId="0" applyFont="1"/>
    <xf numFmtId="3" fontId="20" fillId="0" borderId="0" xfId="0" applyNumberFormat="1" applyFont="1"/>
    <xf numFmtId="3" fontId="20" fillId="0" borderId="0" xfId="0" applyNumberFormat="1" applyFont="1" applyAlignment="1">
      <alignment horizontal="center"/>
    </xf>
    <xf numFmtId="164" fontId="20" fillId="0" borderId="0" xfId="0" applyNumberFormat="1" applyFont="1"/>
    <xf numFmtId="2" fontId="20" fillId="0" borderId="0" xfId="0" applyNumberFormat="1" applyFont="1"/>
    <xf numFmtId="0" fontId="20" fillId="0" borderId="0" xfId="0" applyFont="1" applyAlignment="1">
      <alignment horizontal="center"/>
    </xf>
    <xf numFmtId="0" fontId="19" fillId="33" borderId="14" xfId="0" applyFont="1" applyFill="1" applyBorder="1" applyAlignment="1"/>
    <xf numFmtId="0" fontId="19" fillId="33" borderId="15" xfId="0" applyFont="1" applyFill="1" applyBorder="1"/>
    <xf numFmtId="0" fontId="19" fillId="33" borderId="13" xfId="0" applyFont="1" applyFill="1" applyBorder="1" applyAlignment="1">
      <alignment horizontal="center" wrapText="1"/>
    </xf>
    <xf numFmtId="164" fontId="19" fillId="33" borderId="13" xfId="0" applyNumberFormat="1" applyFont="1" applyFill="1" applyBorder="1" applyAlignment="1">
      <alignment horizontal="center" wrapText="1"/>
    </xf>
    <xf numFmtId="2" fontId="19" fillId="33" borderId="13" xfId="0" applyNumberFormat="1" applyFont="1" applyFill="1" applyBorder="1" applyAlignment="1">
      <alignment horizontal="center" wrapText="1"/>
    </xf>
    <xf numFmtId="0" fontId="22" fillId="34" borderId="14" xfId="0" applyFont="1" applyFill="1" applyBorder="1"/>
    <xf numFmtId="0" fontId="21" fillId="34" borderId="14" xfId="0" applyFont="1" applyFill="1" applyBorder="1"/>
    <xf numFmtId="0" fontId="23" fillId="34" borderId="15" xfId="0" applyFont="1" applyFill="1" applyBorder="1"/>
    <xf numFmtId="2" fontId="23" fillId="34" borderId="13" xfId="0" applyNumberFormat="1" applyFont="1" applyFill="1" applyBorder="1" applyAlignment="1">
      <alignment horizontal="center"/>
    </xf>
    <xf numFmtId="2" fontId="23" fillId="34" borderId="13" xfId="0" applyNumberFormat="1" applyFont="1" applyFill="1" applyBorder="1" applyAlignment="1">
      <alignment horizontal="center" wrapText="1"/>
    </xf>
    <xf numFmtId="166" fontId="23" fillId="34" borderId="13" xfId="0" applyNumberFormat="1" applyFont="1" applyFill="1" applyBorder="1" applyAlignment="1">
      <alignment horizontal="center" wrapText="1"/>
    </xf>
    <xf numFmtId="0" fontId="24" fillId="34" borderId="10" xfId="0" applyFont="1" applyFill="1" applyBorder="1"/>
    <xf numFmtId="0" fontId="24" fillId="34" borderId="12" xfId="0" applyFont="1" applyFill="1" applyBorder="1"/>
    <xf numFmtId="0" fontId="20" fillId="0" borderId="0" xfId="0" applyFont="1" applyAlignment="1"/>
    <xf numFmtId="0" fontId="21" fillId="33" borderId="11" xfId="0" applyFont="1" applyFill="1" applyBorder="1" applyAlignment="1">
      <alignment horizontal="center"/>
    </xf>
    <xf numFmtId="2" fontId="23" fillId="33" borderId="11" xfId="0" applyNumberFormat="1" applyFont="1" applyFill="1" applyBorder="1" applyAlignment="1">
      <alignment horizontal="center"/>
    </xf>
    <xf numFmtId="2" fontId="20" fillId="33" borderId="11" xfId="0" applyNumberFormat="1" applyFont="1" applyFill="1" applyBorder="1" applyAlignment="1">
      <alignment horizontal="center"/>
    </xf>
    <xf numFmtId="2" fontId="21" fillId="33" borderId="11" xfId="0" applyNumberFormat="1" applyFont="1" applyFill="1" applyBorder="1" applyAlignment="1"/>
    <xf numFmtId="0" fontId="22" fillId="33" borderId="14" xfId="0" applyFont="1" applyFill="1" applyBorder="1"/>
    <xf numFmtId="0" fontId="21" fillId="33" borderId="14" xfId="0" applyFont="1" applyFill="1" applyBorder="1"/>
    <xf numFmtId="0" fontId="21" fillId="33" borderId="14" xfId="0" applyFont="1" applyFill="1" applyBorder="1" applyAlignment="1">
      <alignment horizontal="center"/>
    </xf>
    <xf numFmtId="0" fontId="23" fillId="33" borderId="15" xfId="0" applyFont="1" applyFill="1" applyBorder="1"/>
    <xf numFmtId="0" fontId="24" fillId="34" borderId="13" xfId="0" applyFont="1" applyFill="1" applyBorder="1" applyAlignment="1">
      <alignment horizontal="right"/>
    </xf>
    <xf numFmtId="2" fontId="23" fillId="33" borderId="13" xfId="0" applyNumberFormat="1" applyFont="1" applyFill="1" applyBorder="1"/>
    <xf numFmtId="165" fontId="23" fillId="33" borderId="13" xfId="0" applyNumberFormat="1" applyFont="1" applyFill="1" applyBorder="1" applyAlignment="1">
      <alignment horizontal="center"/>
    </xf>
    <xf numFmtId="164" fontId="23" fillId="33" borderId="13" xfId="0" applyNumberFormat="1" applyFont="1" applyFill="1" applyBorder="1"/>
    <xf numFmtId="2" fontId="0" fillId="0" borderId="13" xfId="0" applyNumberFormat="1" applyBorder="1"/>
    <xf numFmtId="3" fontId="24" fillId="33" borderId="13" xfId="0" applyNumberFormat="1" applyFont="1" applyFill="1" applyBorder="1" applyAlignment="1">
      <alignment horizontal="center" wrapText="1"/>
    </xf>
    <xf numFmtId="0" fontId="22" fillId="33" borderId="11" xfId="0" applyFont="1" applyFill="1" applyBorder="1"/>
    <xf numFmtId="2" fontId="22" fillId="33" borderId="11" xfId="0" applyNumberFormat="1" applyFont="1" applyFill="1" applyBorder="1"/>
    <xf numFmtId="1" fontId="22" fillId="33" borderId="13" xfId="0" applyNumberFormat="1" applyFont="1" applyFill="1" applyBorder="1"/>
    <xf numFmtId="2" fontId="0" fillId="0" borderId="0" xfId="0" applyNumberFormat="1"/>
    <xf numFmtId="0" fontId="0" fillId="0" borderId="0" xfId="0" applyFill="1"/>
    <xf numFmtId="166" fontId="0" fillId="0" borderId="13" xfId="0" applyNumberFormat="1" applyBorder="1"/>
    <xf numFmtId="49" fontId="0" fillId="0" borderId="0" xfId="0" applyNumberFormat="1" applyAlignment="1">
      <alignment vertical="center"/>
    </xf>
    <xf numFmtId="49" fontId="0" fillId="0" borderId="0" xfId="0" applyNumberFormat="1" applyFill="1" applyAlignment="1">
      <alignment vertical="center"/>
    </xf>
    <xf numFmtId="165" fontId="26" fillId="0" borderId="13" xfId="0" applyNumberFormat="1" applyFont="1" applyFill="1" applyBorder="1" applyAlignment="1"/>
    <xf numFmtId="0" fontId="0" fillId="0" borderId="13" xfId="0" applyFill="1" applyBorder="1"/>
    <xf numFmtId="0" fontId="0" fillId="0" borderId="13" xfId="0" applyFill="1" applyBorder="1" applyAlignment="1">
      <alignment horizontal="center"/>
    </xf>
    <xf numFmtId="166" fontId="0" fillId="0" borderId="13" xfId="0" applyNumberFormat="1" applyFill="1" applyBorder="1" applyAlignment="1">
      <alignment horizontal="right"/>
    </xf>
    <xf numFmtId="166" fontId="0" fillId="0" borderId="13" xfId="0" applyNumberFormat="1" applyBorder="1" applyAlignment="1">
      <alignment horizontal="right"/>
    </xf>
    <xf numFmtId="0" fontId="0" fillId="0" borderId="13" xfId="44" applyNumberFormat="1" applyFont="1" applyBorder="1"/>
    <xf numFmtId="0" fontId="18" fillId="0" borderId="0" xfId="0" applyFont="1" applyFill="1"/>
    <xf numFmtId="2" fontId="0" fillId="0" borderId="13" xfId="0" applyNumberFormat="1" applyFill="1" applyBorder="1"/>
    <xf numFmtId="2" fontId="0" fillId="0" borderId="13" xfId="0" applyNumberFormat="1" applyFill="1" applyBorder="1" applyAlignment="1">
      <alignment horizontal="right"/>
    </xf>
    <xf numFmtId="0" fontId="32" fillId="0" borderId="13" xfId="0" applyFont="1" applyFill="1" applyBorder="1"/>
    <xf numFmtId="0" fontId="21" fillId="33" borderId="16" xfId="0" applyFont="1" applyFill="1" applyBorder="1"/>
    <xf numFmtId="0" fontId="22" fillId="33" borderId="18" xfId="0" applyFont="1" applyFill="1" applyBorder="1"/>
    <xf numFmtId="2" fontId="21" fillId="33" borderId="19" xfId="0" applyNumberFormat="1" applyFont="1" applyFill="1" applyBorder="1"/>
    <xf numFmtId="2" fontId="22" fillId="33" borderId="20" xfId="0" applyNumberFormat="1" applyFont="1" applyFill="1" applyBorder="1"/>
    <xf numFmtId="2" fontId="21" fillId="33" borderId="21" xfId="0" applyNumberFormat="1" applyFont="1" applyFill="1" applyBorder="1"/>
    <xf numFmtId="2" fontId="22" fillId="33" borderId="23" xfId="0" applyNumberFormat="1" applyFont="1" applyFill="1" applyBorder="1"/>
    <xf numFmtId="166" fontId="23" fillId="33" borderId="12" xfId="0" applyNumberFormat="1" applyFont="1" applyFill="1" applyBorder="1"/>
    <xf numFmtId="0" fontId="23" fillId="33" borderId="15" xfId="0" applyFont="1" applyFill="1" applyBorder="1" applyAlignment="1">
      <alignment horizontal="center" wrapText="1"/>
    </xf>
    <xf numFmtId="166" fontId="23" fillId="33" borderId="13" xfId="0" applyNumberFormat="1" applyFont="1" applyFill="1" applyBorder="1" applyAlignment="1">
      <alignment horizontal="center" wrapText="1"/>
    </xf>
    <xf numFmtId="2" fontId="23" fillId="33" borderId="13" xfId="0" applyNumberFormat="1" applyFont="1" applyFill="1" applyBorder="1" applyAlignment="1">
      <alignment horizontal="center" wrapText="1"/>
    </xf>
    <xf numFmtId="2" fontId="23" fillId="33" borderId="13" xfId="0" applyNumberFormat="1" applyFont="1" applyFill="1" applyBorder="1" applyAlignment="1">
      <alignment horizontal="center"/>
    </xf>
    <xf numFmtId="0" fontId="19" fillId="33" borderId="12" xfId="0" applyFont="1" applyFill="1" applyBorder="1" applyAlignment="1">
      <alignment horizontal="center"/>
    </xf>
    <xf numFmtId="0" fontId="19" fillId="33" borderId="24" xfId="0" applyFont="1" applyFill="1" applyBorder="1" applyAlignment="1">
      <alignment horizontal="center" wrapText="1"/>
    </xf>
    <xf numFmtId="0" fontId="22" fillId="33" borderId="13" xfId="0" applyFont="1" applyFill="1" applyBorder="1"/>
    <xf numFmtId="0" fontId="19" fillId="33" borderId="13" xfId="0" applyFont="1" applyFill="1" applyBorder="1" applyAlignment="1"/>
    <xf numFmtId="165" fontId="19" fillId="33" borderId="13" xfId="0" applyNumberFormat="1" applyFont="1" applyFill="1" applyBorder="1" applyAlignment="1"/>
    <xf numFmtId="2" fontId="19" fillId="33" borderId="13" xfId="0" applyNumberFormat="1" applyFont="1" applyFill="1" applyBorder="1" applyAlignment="1"/>
    <xf numFmtId="2" fontId="19" fillId="33" borderId="24" xfId="0" applyNumberFormat="1" applyFont="1" applyFill="1" applyBorder="1" applyAlignment="1"/>
    <xf numFmtId="2" fontId="19" fillId="33" borderId="12" xfId="0" applyNumberFormat="1" applyFont="1" applyFill="1" applyBorder="1" applyAlignment="1"/>
    <xf numFmtId="10" fontId="19" fillId="33" borderId="13" xfId="0" applyNumberFormat="1" applyFont="1" applyFill="1" applyBorder="1" applyAlignment="1"/>
    <xf numFmtId="0" fontId="0" fillId="0" borderId="17" xfId="0" applyBorder="1"/>
    <xf numFmtId="3" fontId="0" fillId="0" borderId="13" xfId="44" applyNumberFormat="1" applyFont="1" applyBorder="1"/>
    <xf numFmtId="49" fontId="28" fillId="0" borderId="13" xfId="671" applyNumberFormat="1" applyFont="1" applyBorder="1" applyAlignment="1">
      <alignment horizontal="left" vertical="center"/>
    </xf>
    <xf numFmtId="49" fontId="0" fillId="0" borderId="12" xfId="0" applyNumberFormat="1" applyBorder="1"/>
    <xf numFmtId="0" fontId="0" fillId="0" borderId="16" xfId="0" applyBorder="1"/>
    <xf numFmtId="0" fontId="28" fillId="0" borderId="13" xfId="44" applyNumberFormat="1" applyFont="1" applyBorder="1"/>
    <xf numFmtId="0" fontId="26" fillId="0" borderId="13" xfId="657" applyFill="1" applyBorder="1" applyAlignment="1">
      <alignment horizontal="center"/>
    </xf>
    <xf numFmtId="166" fontId="0" fillId="0" borderId="13" xfId="0" applyNumberFormat="1" applyFill="1" applyBorder="1"/>
    <xf numFmtId="2" fontId="26" fillId="0" borderId="13" xfId="44" applyNumberFormat="1" applyFont="1" applyBorder="1"/>
    <xf numFmtId="2" fontId="26" fillId="0" borderId="13" xfId="45" applyNumberFormat="1" applyFont="1" applyBorder="1"/>
    <xf numFmtId="49" fontId="19" fillId="33" borderId="13" xfId="0" applyNumberFormat="1" applyFont="1" applyFill="1" applyBorder="1"/>
    <xf numFmtId="2" fontId="26" fillId="0" borderId="13" xfId="45" applyNumberFormat="1" applyBorder="1"/>
    <xf numFmtId="2" fontId="26" fillId="0" borderId="13" xfId="77" applyNumberFormat="1" applyFont="1" applyBorder="1"/>
    <xf numFmtId="49" fontId="29" fillId="33" borderId="13" xfId="671" applyNumberFormat="1" applyFont="1" applyFill="1" applyBorder="1" applyAlignment="1">
      <alignment horizontal="left" vertical="center"/>
    </xf>
    <xf numFmtId="43" fontId="23" fillId="33" borderId="13" xfId="1" applyFont="1" applyFill="1" applyBorder="1"/>
    <xf numFmtId="3" fontId="24" fillId="36" borderId="13" xfId="0" applyNumberFormat="1" applyFont="1" applyFill="1" applyBorder="1" applyAlignment="1">
      <alignment horizontal="center" wrapText="1"/>
    </xf>
    <xf numFmtId="0" fontId="28" fillId="0" borderId="13" xfId="116" applyFont="1" applyBorder="1"/>
    <xf numFmtId="0" fontId="26" fillId="0" borderId="13" xfId="0" applyFont="1" applyFill="1" applyBorder="1" applyAlignment="1"/>
    <xf numFmtId="2" fontId="26" fillId="0" borderId="13" xfId="0" applyNumberFormat="1" applyFont="1" applyFill="1" applyBorder="1" applyAlignment="1"/>
    <xf numFmtId="2" fontId="26" fillId="0" borderId="24" xfId="0" applyNumberFormat="1" applyFont="1" applyFill="1" applyBorder="1" applyAlignment="1"/>
    <xf numFmtId="2" fontId="26" fillId="0" borderId="12" xfId="0" applyNumberFormat="1" applyFont="1" applyFill="1" applyBorder="1" applyAlignment="1"/>
    <xf numFmtId="43" fontId="26" fillId="0" borderId="13" xfId="1" applyFont="1" applyFill="1" applyBorder="1" applyAlignment="1"/>
    <xf numFmtId="10" fontId="20" fillId="0" borderId="13" xfId="0" applyNumberFormat="1" applyFont="1" applyFill="1" applyBorder="1" applyAlignment="1"/>
    <xf numFmtId="0" fontId="23" fillId="0" borderId="0" xfId="0" applyFont="1" applyFill="1"/>
    <xf numFmtId="0" fontId="0" fillId="0" borderId="0" xfId="0"/>
    <xf numFmtId="3" fontId="0" fillId="0" borderId="0" xfId="0" applyNumberFormat="1"/>
    <xf numFmtId="0" fontId="0" fillId="0" borderId="0" xfId="0" applyAlignment="1">
      <alignment vertical="center"/>
    </xf>
    <xf numFmtId="49" fontId="0" fillId="0" borderId="0" xfId="0" applyNumberFormat="1"/>
    <xf numFmtId="16" fontId="0" fillId="0" borderId="0" xfId="0" quotePrefix="1" applyNumberFormat="1" applyAlignment="1">
      <alignment vertical="center"/>
    </xf>
    <xf numFmtId="0" fontId="18" fillId="0" borderId="0" xfId="0" applyFont="1"/>
    <xf numFmtId="0" fontId="0" fillId="0" borderId="0" xfId="0" applyBorder="1"/>
    <xf numFmtId="0" fontId="19" fillId="0" borderId="0" xfId="0" applyFont="1"/>
    <xf numFmtId="0" fontId="20" fillId="0" borderId="0" xfId="0" applyFont="1"/>
    <xf numFmtId="0" fontId="23" fillId="34" borderId="15" xfId="0" applyFont="1" applyFill="1" applyBorder="1" applyAlignment="1"/>
    <xf numFmtId="0" fontId="23" fillId="33" borderId="13" xfId="0" applyFont="1" applyFill="1" applyBorder="1" applyAlignment="1">
      <alignment horizontal="center" wrapText="1"/>
    </xf>
    <xf numFmtId="0" fontId="23" fillId="33" borderId="13" xfId="0" applyFont="1" applyFill="1" applyBorder="1" applyAlignment="1">
      <alignment horizontal="center"/>
    </xf>
    <xf numFmtId="3" fontId="22" fillId="33" borderId="13" xfId="0" applyNumberFormat="1" applyFont="1" applyFill="1" applyBorder="1"/>
    <xf numFmtId="0" fontId="0" fillId="0" borderId="13" xfId="0" applyBorder="1"/>
    <xf numFmtId="49" fontId="0" fillId="0" borderId="13" xfId="0" applyNumberFormat="1" applyBorder="1"/>
    <xf numFmtId="0" fontId="0" fillId="0" borderId="13" xfId="0" applyBorder="1" applyAlignment="1">
      <alignment horizontal="center"/>
    </xf>
    <xf numFmtId="0" fontId="24" fillId="0" borderId="0" xfId="0" applyFont="1"/>
    <xf numFmtId="3" fontId="20" fillId="0" borderId="0" xfId="0" applyNumberFormat="1" applyFont="1"/>
    <xf numFmtId="0" fontId="20" fillId="0" borderId="0" xfId="0" applyFont="1" applyAlignment="1"/>
    <xf numFmtId="165" fontId="23" fillId="33" borderId="13" xfId="0" applyNumberFormat="1" applyFont="1" applyFill="1" applyBorder="1" applyAlignment="1">
      <alignment horizontal="center"/>
    </xf>
    <xf numFmtId="167" fontId="0" fillId="0" borderId="0" xfId="0" applyNumberFormat="1"/>
    <xf numFmtId="168" fontId="0" fillId="0" borderId="0" xfId="0" applyNumberFormat="1"/>
    <xf numFmtId="168" fontId="0" fillId="0" borderId="0" xfId="0" applyNumberFormat="1" applyBorder="1"/>
    <xf numFmtId="167" fontId="20" fillId="0" borderId="0" xfId="0" applyNumberFormat="1" applyFont="1"/>
    <xf numFmtId="167" fontId="21" fillId="0" borderId="0" xfId="0" applyNumberFormat="1" applyFont="1" applyFill="1" applyBorder="1" applyAlignment="1"/>
    <xf numFmtId="168" fontId="20" fillId="0" borderId="0" xfId="0" applyNumberFormat="1" applyFont="1"/>
    <xf numFmtId="0" fontId="20" fillId="33" borderId="16" xfId="0" applyFont="1" applyFill="1" applyBorder="1"/>
    <xf numFmtId="0" fontId="19" fillId="33" borderId="21" xfId="0" applyFont="1" applyFill="1" applyBorder="1" applyAlignment="1"/>
    <xf numFmtId="167" fontId="23" fillId="33" borderId="13" xfId="0" applyNumberFormat="1" applyFont="1" applyFill="1" applyBorder="1" applyAlignment="1">
      <alignment horizontal="center" wrapText="1"/>
    </xf>
    <xf numFmtId="168" fontId="23" fillId="33" borderId="15" xfId="0" applyNumberFormat="1" applyFont="1" applyFill="1" applyBorder="1" applyAlignment="1">
      <alignment horizontal="center" wrapText="1"/>
    </xf>
    <xf numFmtId="0" fontId="19" fillId="0" borderId="0" xfId="0" applyFont="1" applyFill="1" applyBorder="1" applyAlignment="1"/>
    <xf numFmtId="0" fontId="20" fillId="0" borderId="0" xfId="0" applyFont="1" applyFill="1" applyAlignment="1"/>
    <xf numFmtId="167" fontId="21" fillId="33" borderId="11" xfId="0" applyNumberFormat="1" applyFont="1" applyFill="1" applyBorder="1" applyAlignment="1"/>
    <xf numFmtId="3" fontId="0" fillId="0" borderId="0" xfId="0" applyNumberFormat="1" applyBorder="1"/>
    <xf numFmtId="16" fontId="0" fillId="0" borderId="0" xfId="0" quotePrefix="1" applyNumberFormat="1" applyBorder="1" applyAlignment="1">
      <alignment vertical="center"/>
    </xf>
    <xf numFmtId="3" fontId="0" fillId="0" borderId="0" xfId="0" applyNumberFormat="1" applyFill="1" applyBorder="1"/>
    <xf numFmtId="167" fontId="23" fillId="33" borderId="13" xfId="0" applyNumberFormat="1" applyFont="1" applyFill="1" applyBorder="1"/>
    <xf numFmtId="168" fontId="23" fillId="33" borderId="13" xfId="0" applyNumberFormat="1" applyFont="1" applyFill="1" applyBorder="1"/>
    <xf numFmtId="0" fontId="22" fillId="33" borderId="11" xfId="0" applyFont="1" applyFill="1" applyBorder="1"/>
    <xf numFmtId="2" fontId="22" fillId="33" borderId="11" xfId="0" applyNumberFormat="1" applyFont="1" applyFill="1" applyBorder="1"/>
    <xf numFmtId="1" fontId="22" fillId="33" borderId="13" xfId="0" applyNumberFormat="1" applyFont="1" applyFill="1" applyBorder="1"/>
    <xf numFmtId="0" fontId="0" fillId="0" borderId="0" xfId="0" applyAlignment="1"/>
    <xf numFmtId="0" fontId="0" fillId="0" borderId="0" xfId="0" applyFill="1"/>
    <xf numFmtId="3" fontId="20" fillId="0" borderId="0" xfId="0" applyNumberFormat="1" applyFont="1" applyAlignment="1"/>
    <xf numFmtId="165" fontId="26" fillId="0" borderId="13" xfId="0" applyNumberFormat="1" applyFont="1" applyFill="1" applyBorder="1" applyAlignment="1"/>
    <xf numFmtId="167" fontId="20" fillId="0" borderId="0" xfId="0" applyNumberFormat="1" applyFont="1" applyAlignment="1"/>
    <xf numFmtId="168" fontId="20" fillId="0" borderId="0" xfId="0" applyNumberFormat="1" applyFont="1" applyAlignment="1"/>
    <xf numFmtId="0" fontId="19" fillId="0" borderId="0" xfId="0" applyFont="1" applyAlignment="1"/>
    <xf numFmtId="0" fontId="22" fillId="34" borderId="14" xfId="0" applyFont="1" applyFill="1" applyBorder="1" applyAlignment="1"/>
    <xf numFmtId="0" fontId="21" fillId="34" borderId="14" xfId="0" applyFont="1" applyFill="1" applyBorder="1" applyAlignment="1"/>
    <xf numFmtId="3" fontId="21" fillId="34" borderId="14" xfId="0" applyNumberFormat="1" applyFont="1" applyFill="1" applyBorder="1" applyAlignment="1"/>
    <xf numFmtId="0" fontId="22" fillId="33" borderId="10" xfId="0" applyFont="1" applyFill="1" applyBorder="1" applyAlignment="1"/>
    <xf numFmtId="0" fontId="21" fillId="33" borderId="11" xfId="0" applyFont="1" applyFill="1" applyBorder="1" applyAlignment="1"/>
    <xf numFmtId="3" fontId="21" fillId="33" borderId="11" xfId="0" applyNumberFormat="1" applyFont="1" applyFill="1" applyBorder="1" applyAlignment="1"/>
    <xf numFmtId="167" fontId="20" fillId="33" borderId="11" xfId="0" applyNumberFormat="1" applyFont="1" applyFill="1" applyBorder="1" applyAlignment="1"/>
    <xf numFmtId="167" fontId="23" fillId="33" borderId="11" xfId="0" applyNumberFormat="1" applyFont="1" applyFill="1" applyBorder="1" applyAlignment="1"/>
    <xf numFmtId="168" fontId="23" fillId="33" borderId="11" xfId="0" applyNumberFormat="1" applyFont="1" applyFill="1" applyBorder="1" applyAlignment="1"/>
    <xf numFmtId="0" fontId="23" fillId="33" borderId="11" xfId="0" applyFont="1" applyFill="1" applyBorder="1" applyAlignment="1"/>
    <xf numFmtId="0" fontId="23" fillId="33" borderId="12" xfId="0" applyFont="1" applyFill="1" applyBorder="1" applyAlignment="1"/>
    <xf numFmtId="0" fontId="22" fillId="33" borderId="14" xfId="0" applyFont="1" applyFill="1" applyBorder="1" applyAlignment="1"/>
    <xf numFmtId="0" fontId="21" fillId="33" borderId="14" xfId="0" applyFont="1" applyFill="1" applyBorder="1" applyAlignment="1"/>
    <xf numFmtId="3" fontId="21" fillId="33" borderId="14" xfId="0" applyNumberFormat="1" applyFont="1" applyFill="1" applyBorder="1" applyAlignment="1"/>
    <xf numFmtId="0" fontId="23" fillId="33" borderId="15" xfId="0" applyFont="1" applyFill="1" applyBorder="1" applyAlignment="1"/>
    <xf numFmtId="3" fontId="23" fillId="33" borderId="15" xfId="0" applyNumberFormat="1" applyFont="1" applyFill="1" applyBorder="1" applyAlignment="1"/>
    <xf numFmtId="3" fontId="24" fillId="33" borderId="13" xfId="0" applyNumberFormat="1" applyFont="1" applyFill="1" applyBorder="1" applyAlignment="1">
      <alignment wrapText="1"/>
    </xf>
    <xf numFmtId="167" fontId="0" fillId="0" borderId="13" xfId="0" applyNumberFormat="1" applyBorder="1" applyAlignment="1"/>
    <xf numFmtId="168" fontId="0" fillId="0" borderId="13" xfId="0" applyNumberFormat="1" applyBorder="1" applyAlignment="1"/>
    <xf numFmtId="167" fontId="23" fillId="33" borderId="13" xfId="0" applyNumberFormat="1" applyFont="1" applyFill="1" applyBorder="1" applyAlignment="1"/>
    <xf numFmtId="168" fontId="23" fillId="33" borderId="13" xfId="0" applyNumberFormat="1" applyFont="1" applyFill="1" applyBorder="1" applyAlignment="1"/>
    <xf numFmtId="165" fontId="23" fillId="33" borderId="13" xfId="0" applyNumberFormat="1" applyFont="1" applyFill="1" applyBorder="1" applyAlignment="1"/>
    <xf numFmtId="49" fontId="0" fillId="0" borderId="0" xfId="0" applyNumberFormat="1" applyAlignment="1"/>
    <xf numFmtId="3" fontId="0" fillId="0" borderId="0" xfId="0" applyNumberFormat="1" applyAlignment="1"/>
    <xf numFmtId="167" fontId="0" fillId="0" borderId="0" xfId="0" applyNumberFormat="1" applyAlignment="1"/>
    <xf numFmtId="168" fontId="0" fillId="0" borderId="0" xfId="0" applyNumberFormat="1" applyAlignment="1"/>
    <xf numFmtId="168" fontId="27" fillId="35" borderId="0" xfId="0" applyNumberFormat="1" applyFont="1" applyFill="1" applyAlignment="1"/>
    <xf numFmtId="0" fontId="0" fillId="0" borderId="13" xfId="0" applyFill="1" applyBorder="1"/>
    <xf numFmtId="0" fontId="0" fillId="0" borderId="13" xfId="0" applyFill="1" applyBorder="1" applyAlignment="1">
      <alignment horizontal="center"/>
    </xf>
    <xf numFmtId="0" fontId="0" fillId="0" borderId="13" xfId="44" applyNumberFormat="1" applyFont="1" applyBorder="1"/>
    <xf numFmtId="167" fontId="23" fillId="36" borderId="13" xfId="0" applyNumberFormat="1" applyFont="1" applyFill="1" applyBorder="1" applyAlignment="1">
      <alignment wrapText="1"/>
    </xf>
    <xf numFmtId="3" fontId="23" fillId="36" borderId="15" xfId="0" applyNumberFormat="1" applyFont="1" applyFill="1" applyBorder="1" applyAlignment="1"/>
    <xf numFmtId="167" fontId="0" fillId="0" borderId="13" xfId="0" applyNumberFormat="1" applyFill="1" applyBorder="1" applyAlignment="1">
      <alignment horizontal="right"/>
    </xf>
    <xf numFmtId="168" fontId="0" fillId="0" borderId="13" xfId="0" applyNumberFormat="1" applyFill="1" applyBorder="1" applyAlignment="1">
      <alignment horizontal="right"/>
    </xf>
    <xf numFmtId="168" fontId="23" fillId="36" borderId="15" xfId="0" applyNumberFormat="1" applyFont="1" applyFill="1" applyBorder="1" applyAlignment="1">
      <alignment wrapText="1"/>
    </xf>
    <xf numFmtId="0" fontId="23" fillId="36" borderId="13" xfId="0" applyFont="1" applyFill="1" applyBorder="1" applyAlignment="1"/>
    <xf numFmtId="0" fontId="23" fillId="36" borderId="13" xfId="0" applyFont="1" applyFill="1" applyBorder="1" applyAlignment="1">
      <alignment wrapText="1"/>
    </xf>
    <xf numFmtId="0" fontId="20" fillId="0" borderId="0" xfId="0" applyFont="1" applyFill="1"/>
    <xf numFmtId="0" fontId="18" fillId="0" borderId="0" xfId="0" applyFont="1" applyFill="1"/>
    <xf numFmtId="0" fontId="32" fillId="0" borderId="13" xfId="0" applyFont="1" applyFill="1" applyBorder="1"/>
    <xf numFmtId="0" fontId="23" fillId="33" borderId="13" xfId="0" applyFont="1" applyFill="1" applyBorder="1" applyAlignment="1"/>
    <xf numFmtId="0" fontId="21" fillId="33" borderId="16" xfId="0" applyFont="1" applyFill="1" applyBorder="1"/>
    <xf numFmtId="0" fontId="22" fillId="33" borderId="18" xfId="0" applyFont="1" applyFill="1" applyBorder="1"/>
    <xf numFmtId="2" fontId="21" fillId="33" borderId="19" xfId="0" applyNumberFormat="1" applyFont="1" applyFill="1" applyBorder="1"/>
    <xf numFmtId="2" fontId="22" fillId="33" borderId="20" xfId="0" applyNumberFormat="1" applyFont="1" applyFill="1" applyBorder="1"/>
    <xf numFmtId="2" fontId="21" fillId="33" borderId="21" xfId="0" applyNumberFormat="1" applyFont="1" applyFill="1" applyBorder="1"/>
    <xf numFmtId="2" fontId="22" fillId="33" borderId="23" xfId="0" applyNumberFormat="1" applyFont="1" applyFill="1" applyBorder="1"/>
    <xf numFmtId="165" fontId="23" fillId="33" borderId="13" xfId="0" applyNumberFormat="1" applyFont="1" applyFill="1" applyBorder="1" applyAlignment="1">
      <alignment horizontal="right"/>
    </xf>
    <xf numFmtId="167" fontId="0" fillId="0" borderId="13" xfId="0" applyNumberFormat="1" applyBorder="1" applyAlignment="1">
      <alignment horizontal="right"/>
    </xf>
    <xf numFmtId="168" fontId="0" fillId="0" borderId="13" xfId="0" applyNumberFormat="1" applyBorder="1" applyAlignment="1">
      <alignment horizontal="right"/>
    </xf>
    <xf numFmtId="0" fontId="23" fillId="33" borderId="13" xfId="0" applyFont="1" applyFill="1" applyBorder="1" applyAlignment="1">
      <alignment wrapText="1"/>
    </xf>
    <xf numFmtId="168" fontId="23" fillId="33" borderId="13" xfId="0" applyNumberFormat="1" applyFont="1" applyFill="1" applyBorder="1" applyAlignment="1">
      <alignment wrapText="1"/>
    </xf>
    <xf numFmtId="167" fontId="23" fillId="33" borderId="13" xfId="0" applyNumberFormat="1" applyFont="1" applyFill="1" applyBorder="1" applyAlignment="1">
      <alignment wrapText="1"/>
    </xf>
    <xf numFmtId="167" fontId="23" fillId="33" borderId="13" xfId="0" applyNumberFormat="1" applyFont="1" applyFill="1" applyBorder="1" applyAlignment="1">
      <alignment horizontal="right"/>
    </xf>
    <xf numFmtId="0" fontId="23" fillId="33" borderId="13" xfId="0" applyFont="1" applyFill="1" applyBorder="1" applyAlignment="1">
      <alignment horizontal="right"/>
    </xf>
    <xf numFmtId="168" fontId="23" fillId="33" borderId="13" xfId="0" applyNumberFormat="1" applyFont="1" applyFill="1" applyBorder="1" applyAlignment="1">
      <alignment horizontal="right"/>
    </xf>
    <xf numFmtId="0" fontId="22" fillId="33" borderId="13" xfId="0" applyFont="1" applyFill="1" applyBorder="1"/>
    <xf numFmtId="165" fontId="19" fillId="33" borderId="13" xfId="0" applyNumberFormat="1" applyFont="1" applyFill="1" applyBorder="1" applyAlignment="1"/>
    <xf numFmtId="167" fontId="19" fillId="33" borderId="13" xfId="0" applyNumberFormat="1" applyFont="1" applyFill="1" applyBorder="1" applyAlignment="1"/>
    <xf numFmtId="0" fontId="0" fillId="0" borderId="17" xfId="0" applyBorder="1"/>
    <xf numFmtId="3" fontId="0" fillId="0" borderId="13" xfId="44" applyNumberFormat="1" applyFont="1" applyBorder="1"/>
    <xf numFmtId="49" fontId="28" fillId="0" borderId="13" xfId="671" applyNumberFormat="1" applyFont="1" applyBorder="1" applyAlignment="1">
      <alignment horizontal="left" vertical="center"/>
    </xf>
    <xf numFmtId="49" fontId="0" fillId="0" borderId="12" xfId="0" applyNumberFormat="1" applyBorder="1"/>
    <xf numFmtId="0" fontId="0" fillId="0" borderId="16" xfId="0" applyBorder="1"/>
    <xf numFmtId="0" fontId="28" fillId="0" borderId="13" xfId="44" applyNumberFormat="1" applyFont="1" applyBorder="1"/>
    <xf numFmtId="49" fontId="22" fillId="33" borderId="11" xfId="0" applyNumberFormat="1" applyFont="1" applyFill="1" applyBorder="1"/>
    <xf numFmtId="174" fontId="0" fillId="0" borderId="13" xfId="2" applyNumberFormat="1" applyFont="1" applyBorder="1" applyAlignment="1">
      <alignment horizontal="right"/>
    </xf>
    <xf numFmtId="167" fontId="0" fillId="0" borderId="13" xfId="2" applyNumberFormat="1" applyFont="1" applyBorder="1" applyAlignment="1">
      <alignment horizontal="right"/>
    </xf>
    <xf numFmtId="168" fontId="19" fillId="33" borderId="13" xfId="0" applyNumberFormat="1" applyFont="1" applyFill="1" applyBorder="1" applyAlignment="1"/>
    <xf numFmtId="3" fontId="24" fillId="36" borderId="13" xfId="0" applyNumberFormat="1" applyFont="1" applyFill="1" applyBorder="1" applyAlignment="1"/>
    <xf numFmtId="1" fontId="24" fillId="36" borderId="13" xfId="0" applyNumberFormat="1" applyFont="1" applyFill="1" applyBorder="1" applyAlignment="1"/>
    <xf numFmtId="0" fontId="28" fillId="0" borderId="0" xfId="116" applyFont="1"/>
    <xf numFmtId="168" fontId="0" fillId="0" borderId="13" xfId="2" applyNumberFormat="1" applyFont="1" applyBorder="1" applyAlignment="1">
      <alignment horizontal="right"/>
    </xf>
    <xf numFmtId="0" fontId="23" fillId="33" borderId="10" xfId="0" applyFont="1" applyFill="1" applyBorder="1" applyAlignment="1"/>
    <xf numFmtId="167" fontId="26" fillId="0" borderId="13" xfId="0" applyNumberFormat="1" applyFont="1" applyFill="1" applyBorder="1" applyAlignment="1"/>
    <xf numFmtId="168" fontId="26" fillId="0" borderId="13" xfId="0" applyNumberFormat="1" applyFont="1" applyFill="1" applyBorder="1" applyAlignment="1"/>
    <xf numFmtId="0" fontId="0" fillId="0" borderId="0" xfId="0"/>
    <xf numFmtId="3" fontId="0" fillId="0" borderId="0" xfId="0" applyNumberFormat="1"/>
    <xf numFmtId="0" fontId="0" fillId="0" borderId="0" xfId="0" applyAlignment="1">
      <alignment vertical="center"/>
    </xf>
    <xf numFmtId="49" fontId="0" fillId="0" borderId="0" xfId="0" applyNumberFormat="1"/>
    <xf numFmtId="16" fontId="0" fillId="0" borderId="0" xfId="0" quotePrefix="1" applyNumberFormat="1" applyAlignment="1">
      <alignment vertical="center"/>
    </xf>
    <xf numFmtId="0" fontId="0" fillId="0" borderId="0" xfId="0" applyBorder="1"/>
    <xf numFmtId="0" fontId="19" fillId="0" borderId="0" xfId="0" applyFont="1"/>
    <xf numFmtId="0" fontId="20" fillId="0" borderId="0" xfId="0" applyFont="1"/>
    <xf numFmtId="0" fontId="22" fillId="33" borderId="10" xfId="0" applyFont="1" applyFill="1" applyBorder="1"/>
    <xf numFmtId="0" fontId="21" fillId="33" borderId="11" xfId="0" applyFont="1" applyFill="1" applyBorder="1"/>
    <xf numFmtId="3" fontId="21" fillId="33" borderId="11" xfId="0" applyNumberFormat="1" applyFont="1" applyFill="1" applyBorder="1"/>
    <xf numFmtId="3" fontId="23" fillId="33" borderId="13" xfId="0" applyNumberFormat="1" applyFont="1" applyFill="1" applyBorder="1"/>
    <xf numFmtId="3" fontId="22" fillId="33" borderId="13" xfId="0" applyNumberFormat="1" applyFont="1" applyFill="1" applyBorder="1"/>
    <xf numFmtId="0" fontId="0" fillId="0" borderId="13" xfId="0" applyBorder="1"/>
    <xf numFmtId="3" fontId="0" fillId="0" borderId="13" xfId="0" applyNumberFormat="1" applyBorder="1"/>
    <xf numFmtId="49" fontId="0" fillId="0" borderId="13" xfId="0" applyNumberFormat="1" applyBorder="1"/>
    <xf numFmtId="0" fontId="23" fillId="0" borderId="0" xfId="0" applyFont="1"/>
    <xf numFmtId="2" fontId="23" fillId="0" borderId="0" xfId="0" applyNumberFormat="1" applyFont="1"/>
    <xf numFmtId="0" fontId="24" fillId="0" borderId="0" xfId="0" applyFont="1"/>
    <xf numFmtId="3" fontId="20" fillId="0" borderId="0" xfId="0" applyNumberFormat="1" applyFont="1"/>
    <xf numFmtId="164" fontId="20" fillId="0" borderId="0" xfId="0" applyNumberFormat="1" applyFont="1"/>
    <xf numFmtId="0" fontId="19" fillId="33" borderId="14" xfId="0" applyFont="1" applyFill="1" applyBorder="1" applyAlignment="1"/>
    <xf numFmtId="0" fontId="22" fillId="34" borderId="14" xfId="0" applyFont="1" applyFill="1" applyBorder="1"/>
    <xf numFmtId="0" fontId="21" fillId="34" borderId="14" xfId="0" applyFont="1" applyFill="1" applyBorder="1"/>
    <xf numFmtId="0" fontId="23" fillId="34" borderId="15" xfId="0" applyFont="1" applyFill="1" applyBorder="1"/>
    <xf numFmtId="0" fontId="22" fillId="33" borderId="14" xfId="0" applyFont="1" applyFill="1" applyBorder="1"/>
    <xf numFmtId="0" fontId="21" fillId="33" borderId="14" xfId="0" applyFont="1" applyFill="1" applyBorder="1"/>
    <xf numFmtId="0" fontId="23" fillId="33" borderId="15" xfId="0" applyFont="1" applyFill="1" applyBorder="1"/>
    <xf numFmtId="167" fontId="21" fillId="0" borderId="0" xfId="0" applyNumberFormat="1" applyFont="1" applyFill="1" applyBorder="1" applyAlignment="1"/>
    <xf numFmtId="0" fontId="19" fillId="0" borderId="0" xfId="0" applyFont="1" applyFill="1" applyBorder="1" applyAlignment="1"/>
    <xf numFmtId="0" fontId="20" fillId="0" borderId="0" xfId="0" applyFont="1" applyFill="1" applyAlignment="1"/>
    <xf numFmtId="3" fontId="21" fillId="34" borderId="14" xfId="0" applyNumberFormat="1" applyFont="1" applyFill="1" applyBorder="1"/>
    <xf numFmtId="3" fontId="23" fillId="34" borderId="15" xfId="0" applyNumberFormat="1" applyFont="1" applyFill="1" applyBorder="1"/>
    <xf numFmtId="167" fontId="21" fillId="33" borderId="11" xfId="0" applyNumberFormat="1" applyFont="1" applyFill="1" applyBorder="1" applyAlignment="1"/>
    <xf numFmtId="3" fontId="21" fillId="33" borderId="14" xfId="0" applyNumberFormat="1" applyFont="1" applyFill="1" applyBorder="1"/>
    <xf numFmtId="3" fontId="23" fillId="33" borderId="15" xfId="0" applyNumberFormat="1" applyFont="1" applyFill="1" applyBorder="1"/>
    <xf numFmtId="0" fontId="19" fillId="33" borderId="15" xfId="0" applyFont="1" applyFill="1" applyBorder="1" applyAlignment="1"/>
    <xf numFmtId="3" fontId="23" fillId="33" borderId="13" xfId="0" applyNumberFormat="1" applyFont="1" applyFill="1" applyBorder="1" applyAlignment="1">
      <alignment horizontal="center" wrapText="1"/>
    </xf>
    <xf numFmtId="164" fontId="23" fillId="33" borderId="14" xfId="0" applyNumberFormat="1" applyFont="1" applyFill="1" applyBorder="1" applyAlignment="1">
      <alignment horizontal="center" wrapText="1"/>
    </xf>
    <xf numFmtId="167" fontId="22" fillId="33" borderId="12" xfId="0" applyNumberFormat="1" applyFont="1" applyFill="1" applyBorder="1" applyAlignment="1">
      <alignment horizontal="center" wrapText="1"/>
    </xf>
    <xf numFmtId="167" fontId="22" fillId="33" borderId="13" xfId="0" applyNumberFormat="1" applyFont="1" applyFill="1" applyBorder="1" applyAlignment="1">
      <alignment horizontal="center" wrapText="1"/>
    </xf>
    <xf numFmtId="3" fontId="24" fillId="34" borderId="13" xfId="0" applyNumberFormat="1" applyFont="1" applyFill="1" applyBorder="1"/>
    <xf numFmtId="3" fontId="23" fillId="33" borderId="11" xfId="0" applyNumberFormat="1" applyFont="1" applyFill="1" applyBorder="1" applyAlignment="1">
      <alignment horizontal="center"/>
    </xf>
    <xf numFmtId="164" fontId="20" fillId="33" borderId="11" xfId="0" applyNumberFormat="1" applyFont="1" applyFill="1" applyBorder="1" applyAlignment="1">
      <alignment horizontal="center"/>
    </xf>
    <xf numFmtId="3" fontId="20" fillId="33" borderId="11" xfId="0" applyNumberFormat="1" applyFont="1" applyFill="1" applyBorder="1" applyAlignment="1">
      <alignment horizontal="center"/>
    </xf>
    <xf numFmtId="167" fontId="21" fillId="33" borderId="12" xfId="0" applyNumberFormat="1" applyFont="1" applyFill="1" applyBorder="1" applyAlignment="1"/>
    <xf numFmtId="3" fontId="23" fillId="33" borderId="15" xfId="0" applyNumberFormat="1" applyFont="1" applyFill="1" applyBorder="1" applyAlignment="1">
      <alignment horizontal="center" wrapText="1"/>
    </xf>
    <xf numFmtId="3" fontId="24" fillId="33" borderId="13" xfId="0" applyNumberFormat="1" applyFont="1" applyFill="1" applyBorder="1" applyAlignment="1">
      <alignment horizontal="center" wrapText="1"/>
    </xf>
    <xf numFmtId="164" fontId="0" fillId="0" borderId="0" xfId="0" applyNumberFormat="1"/>
    <xf numFmtId="0" fontId="22" fillId="33" borderId="11" xfId="0" applyFont="1" applyFill="1" applyBorder="1"/>
    <xf numFmtId="0" fontId="26" fillId="0" borderId="0" xfId="0" applyFont="1"/>
    <xf numFmtId="2" fontId="22" fillId="33" borderId="11" xfId="0" applyNumberFormat="1" applyFont="1" applyFill="1" applyBorder="1"/>
    <xf numFmtId="166" fontId="23" fillId="33" borderId="13" xfId="0" applyNumberFormat="1" applyFont="1" applyFill="1" applyBorder="1"/>
    <xf numFmtId="164" fontId="22" fillId="33" borderId="13" xfId="0" applyNumberFormat="1" applyFont="1" applyFill="1" applyBorder="1"/>
    <xf numFmtId="0" fontId="0" fillId="0" borderId="0" xfId="0" applyFill="1"/>
    <xf numFmtId="166" fontId="22" fillId="33" borderId="13" xfId="0" applyNumberFormat="1" applyFont="1" applyFill="1" applyBorder="1"/>
    <xf numFmtId="164" fontId="0" fillId="0" borderId="13" xfId="0" applyNumberFormat="1" applyBorder="1"/>
    <xf numFmtId="3" fontId="24" fillId="36" borderId="13" xfId="0" applyNumberFormat="1" applyFont="1" applyFill="1" applyBorder="1"/>
    <xf numFmtId="0" fontId="0" fillId="0" borderId="13" xfId="0" applyFill="1" applyBorder="1"/>
    <xf numFmtId="0" fontId="0" fillId="0" borderId="13" xfId="44" applyNumberFormat="1" applyFont="1" applyBorder="1"/>
    <xf numFmtId="0" fontId="20" fillId="0" borderId="0" xfId="0" applyFont="1" applyFill="1"/>
    <xf numFmtId="167" fontId="22" fillId="36" borderId="14" xfId="0" applyNumberFormat="1" applyFont="1" applyFill="1" applyBorder="1" applyAlignment="1">
      <alignment horizontal="center" wrapText="1"/>
    </xf>
    <xf numFmtId="164" fontId="23" fillId="36" borderId="15" xfId="0" applyNumberFormat="1" applyFont="1" applyFill="1" applyBorder="1" applyAlignment="1">
      <alignment horizontal="center" wrapText="1"/>
    </xf>
    <xf numFmtId="164" fontId="0" fillId="0" borderId="13" xfId="0" applyNumberFormat="1" applyFill="1" applyBorder="1" applyAlignment="1">
      <alignment horizontal="right"/>
    </xf>
    <xf numFmtId="3" fontId="23" fillId="36" borderId="15" xfId="0" applyNumberFormat="1" applyFont="1" applyFill="1" applyBorder="1" applyAlignment="1">
      <alignment horizontal="center" wrapText="1"/>
    </xf>
    <xf numFmtId="3" fontId="0" fillId="0" borderId="13" xfId="0" applyNumberFormat="1" applyFill="1" applyBorder="1" applyAlignment="1">
      <alignment horizontal="right"/>
    </xf>
    <xf numFmtId="164" fontId="0" fillId="0" borderId="13" xfId="0" applyNumberFormat="1" applyBorder="1" applyAlignment="1">
      <alignment horizontal="right"/>
    </xf>
    <xf numFmtId="0" fontId="18" fillId="0" borderId="0" xfId="0" applyFont="1" applyFill="1"/>
    <xf numFmtId="1" fontId="0" fillId="0" borderId="13" xfId="0" applyNumberFormat="1" applyFill="1" applyBorder="1" applyAlignment="1">
      <alignment horizontal="right"/>
    </xf>
    <xf numFmtId="0" fontId="0" fillId="0" borderId="13" xfId="0" applyBorder="1" applyAlignment="1">
      <alignment horizontal="right"/>
    </xf>
    <xf numFmtId="3" fontId="16" fillId="33" borderId="13" xfId="0" applyNumberFormat="1" applyFont="1" applyFill="1" applyBorder="1"/>
    <xf numFmtId="0" fontId="0" fillId="0" borderId="13" xfId="0" applyFill="1" applyBorder="1" applyAlignment="1">
      <alignment horizontal="right"/>
    </xf>
    <xf numFmtId="0" fontId="22" fillId="33" borderId="13" xfId="0" applyFont="1" applyFill="1" applyBorder="1" applyAlignment="1">
      <alignment horizontal="right"/>
    </xf>
    <xf numFmtId="167" fontId="22" fillId="33" borderId="14" xfId="0" applyNumberFormat="1" applyFont="1" applyFill="1" applyBorder="1" applyAlignment="1">
      <alignment horizontal="center" wrapText="1"/>
    </xf>
    <xf numFmtId="0" fontId="32" fillId="0" borderId="13" xfId="0" applyFont="1" applyFill="1" applyBorder="1"/>
    <xf numFmtId="164" fontId="29" fillId="33" borderId="13" xfId="0" applyNumberFormat="1" applyFont="1" applyFill="1" applyBorder="1" applyAlignment="1">
      <alignment horizontal="right"/>
    </xf>
    <xf numFmtId="2" fontId="22" fillId="33" borderId="13" xfId="0" applyNumberFormat="1" applyFont="1" applyFill="1" applyBorder="1" applyAlignment="1">
      <alignment horizontal="right"/>
    </xf>
    <xf numFmtId="164" fontId="23" fillId="33" borderId="15" xfId="0" applyNumberFormat="1" applyFont="1" applyFill="1" applyBorder="1" applyAlignment="1">
      <alignment horizontal="center" wrapText="1"/>
    </xf>
    <xf numFmtId="3" fontId="29" fillId="33" borderId="13" xfId="0" applyNumberFormat="1" applyFont="1" applyFill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0" fillId="0" borderId="13" xfId="0" applyFont="1" applyBorder="1" applyAlignment="1">
      <alignment horizontal="right"/>
    </xf>
    <xf numFmtId="3" fontId="22" fillId="33" borderId="13" xfId="0" applyNumberFormat="1" applyFont="1" applyFill="1" applyBorder="1" applyAlignment="1">
      <alignment horizontal="right"/>
    </xf>
    <xf numFmtId="3" fontId="29" fillId="33" borderId="13" xfId="0" applyNumberFormat="1" applyFont="1" applyFill="1" applyBorder="1"/>
    <xf numFmtId="164" fontId="33" fillId="33" borderId="13" xfId="0" applyNumberFormat="1" applyFont="1" applyFill="1" applyBorder="1"/>
    <xf numFmtId="166" fontId="29" fillId="33" borderId="13" xfId="0" applyNumberFormat="1" applyFont="1" applyFill="1" applyBorder="1"/>
    <xf numFmtId="2" fontId="33" fillId="33" borderId="11" xfId="0" applyNumberFormat="1" applyFont="1" applyFill="1" applyBorder="1"/>
    <xf numFmtId="0" fontId="33" fillId="33" borderId="11" xfId="0" applyFont="1" applyFill="1" applyBorder="1"/>
    <xf numFmtId="164" fontId="1" fillId="0" borderId="13" xfId="0" applyNumberFormat="1" applyFont="1" applyBorder="1" applyAlignment="1">
      <alignment horizontal="right"/>
    </xf>
    <xf numFmtId="0" fontId="33" fillId="33" borderId="13" xfId="0" applyFont="1" applyFill="1" applyBorder="1" applyAlignment="1">
      <alignment horizontal="right"/>
    </xf>
    <xf numFmtId="3" fontId="1" fillId="0" borderId="13" xfId="0" applyNumberFormat="1" applyFont="1" applyBorder="1" applyAlignment="1">
      <alignment horizontal="right"/>
    </xf>
    <xf numFmtId="2" fontId="33" fillId="33" borderId="13" xfId="0" applyNumberFormat="1" applyFont="1" applyFill="1" applyBorder="1" applyAlignment="1">
      <alignment horizontal="right"/>
    </xf>
    <xf numFmtId="164" fontId="0" fillId="0" borderId="13" xfId="0" applyNumberFormat="1" applyFont="1" applyBorder="1"/>
    <xf numFmtId="1" fontId="33" fillId="33" borderId="13" xfId="0" applyNumberFormat="1" applyFont="1" applyFill="1" applyBorder="1" applyAlignment="1">
      <alignment horizontal="right"/>
    </xf>
    <xf numFmtId="1" fontId="22" fillId="33" borderId="13" xfId="0" applyNumberFormat="1" applyFont="1" applyFill="1" applyBorder="1" applyAlignment="1">
      <alignment horizontal="right"/>
    </xf>
    <xf numFmtId="3" fontId="23" fillId="33" borderId="13" xfId="0" applyNumberFormat="1" applyFont="1" applyFill="1" applyBorder="1" applyAlignment="1">
      <alignment horizontal="right"/>
    </xf>
    <xf numFmtId="3" fontId="0" fillId="0" borderId="13" xfId="0" applyNumberFormat="1" applyBorder="1" applyAlignment="1">
      <alignment horizontal="right"/>
    </xf>
    <xf numFmtId="3" fontId="0" fillId="0" borderId="13" xfId="0" applyNumberFormat="1" applyFont="1" applyBorder="1" applyAlignment="1">
      <alignment horizontal="right"/>
    </xf>
    <xf numFmtId="164" fontId="23" fillId="33" borderId="13" xfId="0" applyNumberFormat="1" applyFont="1" applyFill="1" applyBorder="1" applyAlignment="1">
      <alignment horizontal="right"/>
    </xf>
    <xf numFmtId="164" fontId="22" fillId="33" borderId="13" xfId="0" applyNumberFormat="1" applyFont="1" applyFill="1" applyBorder="1" applyAlignment="1">
      <alignment horizontal="right"/>
    </xf>
    <xf numFmtId="166" fontId="23" fillId="33" borderId="13" xfId="0" applyNumberFormat="1" applyFont="1" applyFill="1" applyBorder="1" applyAlignment="1">
      <alignment horizontal="right"/>
    </xf>
    <xf numFmtId="2" fontId="33" fillId="33" borderId="13" xfId="0" applyNumberFormat="1" applyFont="1" applyFill="1" applyBorder="1"/>
    <xf numFmtId="164" fontId="29" fillId="33" borderId="13" xfId="0" applyNumberFormat="1" applyFont="1" applyFill="1" applyBorder="1"/>
    <xf numFmtId="0" fontId="33" fillId="33" borderId="13" xfId="0" applyFont="1" applyFill="1" applyBorder="1"/>
    <xf numFmtId="1" fontId="33" fillId="33" borderId="13" xfId="0" applyNumberFormat="1" applyFont="1" applyFill="1" applyBorder="1"/>
    <xf numFmtId="3" fontId="33" fillId="33" borderId="13" xfId="0" applyNumberFormat="1" applyFont="1" applyFill="1" applyBorder="1" applyAlignment="1">
      <alignment horizontal="right"/>
    </xf>
    <xf numFmtId="166" fontId="29" fillId="33" borderId="13" xfId="0" applyNumberFormat="1" applyFont="1" applyFill="1" applyBorder="1" applyAlignment="1">
      <alignment horizontal="right"/>
    </xf>
    <xf numFmtId="164" fontId="33" fillId="33" borderId="13" xfId="0" applyNumberFormat="1" applyFont="1" applyFill="1" applyBorder="1" applyAlignment="1">
      <alignment horizontal="right"/>
    </xf>
    <xf numFmtId="0" fontId="21" fillId="33" borderId="16" xfId="0" applyFont="1" applyFill="1" applyBorder="1"/>
    <xf numFmtId="0" fontId="22" fillId="33" borderId="18" xfId="0" applyFont="1" applyFill="1" applyBorder="1"/>
    <xf numFmtId="2" fontId="21" fillId="33" borderId="19" xfId="0" applyNumberFormat="1" applyFont="1" applyFill="1" applyBorder="1"/>
    <xf numFmtId="2" fontId="22" fillId="33" borderId="20" xfId="0" applyNumberFormat="1" applyFont="1" applyFill="1" applyBorder="1"/>
    <xf numFmtId="2" fontId="21" fillId="33" borderId="21" xfId="0" applyNumberFormat="1" applyFont="1" applyFill="1" applyBorder="1"/>
    <xf numFmtId="2" fontId="22" fillId="33" borderId="23" xfId="0" applyNumberFormat="1" applyFont="1" applyFill="1" applyBorder="1"/>
    <xf numFmtId="0" fontId="30" fillId="33" borderId="16" xfId="0" applyFont="1" applyFill="1" applyBorder="1"/>
    <xf numFmtId="0" fontId="31" fillId="33" borderId="18" xfId="0" applyFont="1" applyFill="1" applyBorder="1"/>
    <xf numFmtId="2" fontId="30" fillId="33" borderId="19" xfId="0" applyNumberFormat="1" applyFont="1" applyFill="1" applyBorder="1"/>
    <xf numFmtId="2" fontId="31" fillId="33" borderId="20" xfId="0" applyNumberFormat="1" applyFont="1" applyFill="1" applyBorder="1"/>
    <xf numFmtId="2" fontId="30" fillId="33" borderId="21" xfId="0" applyNumberFormat="1" applyFont="1" applyFill="1" applyBorder="1"/>
    <xf numFmtId="2" fontId="31" fillId="33" borderId="23" xfId="0" applyNumberFormat="1" applyFont="1" applyFill="1" applyBorder="1"/>
    <xf numFmtId="0" fontId="22" fillId="33" borderId="13" xfId="0" applyFont="1" applyFill="1" applyBorder="1"/>
    <xf numFmtId="3" fontId="16" fillId="33" borderId="13" xfId="0" applyNumberFormat="1" applyFont="1" applyFill="1" applyBorder="1" applyAlignment="1"/>
    <xf numFmtId="164" fontId="16" fillId="33" borderId="13" xfId="0" applyNumberFormat="1" applyFont="1" applyFill="1" applyBorder="1" applyAlignment="1"/>
    <xf numFmtId="166" fontId="16" fillId="33" borderId="13" xfId="0" applyNumberFormat="1" applyFont="1" applyFill="1" applyBorder="1" applyAlignment="1"/>
    <xf numFmtId="0" fontId="0" fillId="0" borderId="17" xfId="0" applyBorder="1"/>
    <xf numFmtId="3" fontId="0" fillId="0" borderId="13" xfId="44" applyNumberFormat="1" applyFont="1" applyBorder="1"/>
    <xf numFmtId="49" fontId="28" fillId="0" borderId="13" xfId="671" applyNumberFormat="1" applyFont="1" applyBorder="1" applyAlignment="1">
      <alignment horizontal="left" vertical="center"/>
    </xf>
    <xf numFmtId="49" fontId="0" fillId="0" borderId="12" xfId="0" applyNumberFormat="1" applyBorder="1"/>
    <xf numFmtId="0" fontId="0" fillId="0" borderId="16" xfId="0" applyBorder="1"/>
    <xf numFmtId="3" fontId="32" fillId="0" borderId="13" xfId="0" applyNumberFormat="1" applyFont="1" applyFill="1" applyBorder="1"/>
    <xf numFmtId="0" fontId="28" fillId="0" borderId="13" xfId="44" applyNumberFormat="1" applyFont="1" applyBorder="1"/>
    <xf numFmtId="1" fontId="32" fillId="0" borderId="13" xfId="0" applyNumberFormat="1" applyFont="1" applyFill="1" applyBorder="1"/>
    <xf numFmtId="0" fontId="0" fillId="0" borderId="13" xfId="0" applyNumberFormat="1" applyFill="1" applyBorder="1" applyAlignment="1">
      <alignment horizontal="right"/>
    </xf>
    <xf numFmtId="1" fontId="28" fillId="0" borderId="13" xfId="0" applyNumberFormat="1" applyFont="1" applyFill="1" applyBorder="1"/>
    <xf numFmtId="164" fontId="32" fillId="0" borderId="13" xfId="0" applyNumberFormat="1" applyFont="1" applyFill="1" applyBorder="1"/>
    <xf numFmtId="164" fontId="0" fillId="0" borderId="13" xfId="0" applyNumberFormat="1" applyFont="1" applyBorder="1" applyAlignment="1">
      <alignment horizontal="right"/>
    </xf>
    <xf numFmtId="164" fontId="28" fillId="0" borderId="13" xfId="0" applyNumberFormat="1" applyFont="1" applyFill="1" applyBorder="1"/>
    <xf numFmtId="3" fontId="28" fillId="0" borderId="13" xfId="65" applyNumberFormat="1" applyFont="1" applyBorder="1" applyAlignment="1">
      <alignment horizontal="right"/>
    </xf>
    <xf numFmtId="3" fontId="28" fillId="0" borderId="13" xfId="0" applyNumberFormat="1" applyFont="1" applyFill="1" applyBorder="1"/>
    <xf numFmtId="1" fontId="16" fillId="33" borderId="13" xfId="0" applyNumberFormat="1" applyFont="1" applyFill="1" applyBorder="1" applyAlignment="1"/>
    <xf numFmtId="166" fontId="32" fillId="0" borderId="13" xfId="0" applyNumberFormat="1" applyFont="1" applyFill="1" applyBorder="1"/>
    <xf numFmtId="0" fontId="28" fillId="0" borderId="0" xfId="116" applyFont="1"/>
    <xf numFmtId="166" fontId="33" fillId="33" borderId="13" xfId="0" applyNumberFormat="1" applyFont="1" applyFill="1" applyBorder="1" applyAlignment="1">
      <alignment horizontal="right"/>
    </xf>
    <xf numFmtId="175" fontId="28" fillId="0" borderId="13" xfId="1" applyNumberFormat="1" applyFont="1" applyBorder="1" applyAlignment="1">
      <alignment horizontal="right" vertical="center"/>
    </xf>
    <xf numFmtId="166" fontId="33" fillId="33" borderId="13" xfId="0" applyNumberFormat="1" applyFont="1" applyFill="1" applyBorder="1"/>
    <xf numFmtId="166" fontId="22" fillId="33" borderId="13" xfId="0" applyNumberFormat="1" applyFont="1" applyFill="1" applyBorder="1" applyAlignment="1">
      <alignment horizontal="right"/>
    </xf>
    <xf numFmtId="166" fontId="28" fillId="0" borderId="13" xfId="0" applyNumberFormat="1" applyFont="1" applyFill="1" applyBorder="1"/>
    <xf numFmtId="0" fontId="0" fillId="0" borderId="0" xfId="0"/>
    <xf numFmtId="3" fontId="0" fillId="0" borderId="0" xfId="0" applyNumberFormat="1"/>
    <xf numFmtId="0" fontId="0" fillId="0" borderId="0" xfId="0" applyAlignment="1">
      <alignment vertical="center"/>
    </xf>
    <xf numFmtId="49" fontId="0" fillId="0" borderId="0" xfId="0" applyNumberFormat="1"/>
    <xf numFmtId="16" fontId="0" fillId="0" borderId="0" xfId="0" quotePrefix="1" applyNumberFormat="1" applyAlignment="1">
      <alignment vertical="center"/>
    </xf>
    <xf numFmtId="0" fontId="0" fillId="0" borderId="0" xfId="0" applyBorder="1"/>
    <xf numFmtId="0" fontId="19" fillId="0" borderId="0" xfId="0" applyFont="1"/>
    <xf numFmtId="0" fontId="20" fillId="0" borderId="0" xfId="0" applyFont="1"/>
    <xf numFmtId="0" fontId="22" fillId="33" borderId="10" xfId="0" applyFont="1" applyFill="1" applyBorder="1"/>
    <xf numFmtId="0" fontId="21" fillId="33" borderId="11" xfId="0" applyFont="1" applyFill="1" applyBorder="1"/>
    <xf numFmtId="3" fontId="21" fillId="33" borderId="11" xfId="0" applyNumberFormat="1" applyFont="1" applyFill="1" applyBorder="1"/>
    <xf numFmtId="0" fontId="23" fillId="33" borderId="12" xfId="0" applyFont="1" applyFill="1" applyBorder="1"/>
    <xf numFmtId="0" fontId="23" fillId="33" borderId="13" xfId="0" applyFont="1" applyFill="1" applyBorder="1" applyAlignment="1">
      <alignment horizontal="center"/>
    </xf>
    <xf numFmtId="3" fontId="22" fillId="33" borderId="13" xfId="0" applyNumberFormat="1" applyFont="1" applyFill="1" applyBorder="1"/>
    <xf numFmtId="0" fontId="0" fillId="0" borderId="13" xfId="0" applyBorder="1"/>
    <xf numFmtId="49" fontId="0" fillId="0" borderId="13" xfId="0" applyNumberFormat="1" applyBorder="1"/>
    <xf numFmtId="0" fontId="0" fillId="0" borderId="13" xfId="0" applyBorder="1" applyAlignment="1">
      <alignment horizontal="center"/>
    </xf>
    <xf numFmtId="0" fontId="24" fillId="0" borderId="0" xfId="0" applyFont="1"/>
    <xf numFmtId="3" fontId="20" fillId="0" borderId="0" xfId="0" applyNumberFormat="1" applyFont="1"/>
    <xf numFmtId="0" fontId="19" fillId="33" borderId="13" xfId="0" applyFont="1" applyFill="1" applyBorder="1" applyAlignment="1">
      <alignment horizontal="center" wrapText="1"/>
    </xf>
    <xf numFmtId="0" fontId="22" fillId="34" borderId="14" xfId="0" applyFont="1" applyFill="1" applyBorder="1"/>
    <xf numFmtId="0" fontId="21" fillId="34" borderId="14" xfId="0" applyFont="1" applyFill="1" applyBorder="1"/>
    <xf numFmtId="0" fontId="23" fillId="34" borderId="15" xfId="0" applyFont="1" applyFill="1" applyBorder="1"/>
    <xf numFmtId="0" fontId="22" fillId="33" borderId="14" xfId="0" applyFont="1" applyFill="1" applyBorder="1"/>
    <xf numFmtId="0" fontId="21" fillId="33" borderId="14" xfId="0" applyFont="1" applyFill="1" applyBorder="1"/>
    <xf numFmtId="0" fontId="23" fillId="33" borderId="15" xfId="0" applyFont="1" applyFill="1" applyBorder="1"/>
    <xf numFmtId="165" fontId="23" fillId="33" borderId="13" xfId="0" applyNumberFormat="1" applyFont="1" applyFill="1" applyBorder="1" applyAlignment="1">
      <alignment horizontal="center"/>
    </xf>
    <xf numFmtId="164" fontId="23" fillId="33" borderId="13" xfId="0" applyNumberFormat="1" applyFont="1" applyFill="1" applyBorder="1"/>
    <xf numFmtId="167" fontId="21" fillId="0" borderId="0" xfId="0" applyNumberFormat="1" applyFont="1" applyFill="1" applyBorder="1" applyAlignment="1"/>
    <xf numFmtId="0" fontId="20" fillId="33" borderId="16" xfId="0" applyFont="1" applyFill="1" applyBorder="1"/>
    <xf numFmtId="0" fontId="19" fillId="33" borderId="21" xfId="0" applyFont="1" applyFill="1" applyBorder="1" applyAlignment="1"/>
    <xf numFmtId="0" fontId="19" fillId="0" borderId="0" xfId="0" applyFont="1" applyFill="1" applyBorder="1" applyAlignment="1"/>
    <xf numFmtId="0" fontId="20" fillId="0" borderId="0" xfId="0" applyFont="1" applyFill="1" applyAlignment="1"/>
    <xf numFmtId="3" fontId="21" fillId="34" borderId="14" xfId="0" applyNumberFormat="1" applyFont="1" applyFill="1" applyBorder="1"/>
    <xf numFmtId="167" fontId="21" fillId="33" borderId="11" xfId="0" applyNumberFormat="1" applyFont="1" applyFill="1" applyBorder="1" applyAlignment="1"/>
    <xf numFmtId="3" fontId="21" fillId="33" borderId="14" xfId="0" applyNumberFormat="1" applyFont="1" applyFill="1" applyBorder="1"/>
    <xf numFmtId="3" fontId="23" fillId="33" borderId="13" xfId="0" applyNumberFormat="1" applyFont="1" applyFill="1" applyBorder="1" applyAlignment="1">
      <alignment horizontal="center" wrapText="1"/>
    </xf>
    <xf numFmtId="3" fontId="24" fillId="34" borderId="13" xfId="0" applyNumberFormat="1" applyFont="1" applyFill="1" applyBorder="1"/>
    <xf numFmtId="3" fontId="23" fillId="33" borderId="11" xfId="0" applyNumberFormat="1" applyFont="1" applyFill="1" applyBorder="1" applyAlignment="1">
      <alignment horizontal="center"/>
    </xf>
    <xf numFmtId="3" fontId="20" fillId="33" borderId="11" xfId="0" applyNumberFormat="1" applyFont="1" applyFill="1" applyBorder="1" applyAlignment="1">
      <alignment horizontal="center"/>
    </xf>
    <xf numFmtId="3" fontId="23" fillId="33" borderId="15" xfId="0" applyNumberFormat="1" applyFont="1" applyFill="1" applyBorder="1" applyAlignment="1">
      <alignment horizontal="center" wrapText="1"/>
    </xf>
    <xf numFmtId="3" fontId="24" fillId="33" borderId="13" xfId="0" applyNumberFormat="1" applyFont="1" applyFill="1" applyBorder="1" applyAlignment="1">
      <alignment horizontal="center" wrapText="1"/>
    </xf>
    <xf numFmtId="0" fontId="22" fillId="33" borderId="11" xfId="0" applyFont="1" applyFill="1" applyBorder="1"/>
    <xf numFmtId="2" fontId="22" fillId="33" borderId="11" xfId="0" applyNumberFormat="1" applyFont="1" applyFill="1" applyBorder="1"/>
    <xf numFmtId="164" fontId="22" fillId="33" borderId="13" xfId="0" applyNumberFormat="1" applyFont="1" applyFill="1" applyBorder="1"/>
    <xf numFmtId="1" fontId="22" fillId="33" borderId="13" xfId="0" applyNumberFormat="1" applyFont="1" applyFill="1" applyBorder="1"/>
    <xf numFmtId="0" fontId="0" fillId="0" borderId="0" xfId="0" applyAlignment="1"/>
    <xf numFmtId="3" fontId="23" fillId="34" borderId="21" xfId="0" applyNumberFormat="1" applyFont="1" applyFill="1" applyBorder="1"/>
    <xf numFmtId="3" fontId="23" fillId="34" borderId="13" xfId="0" applyNumberFormat="1" applyFont="1" applyFill="1" applyBorder="1" applyAlignment="1">
      <alignment horizontal="center" wrapText="1"/>
    </xf>
    <xf numFmtId="3" fontId="23" fillId="33" borderId="21" xfId="0" applyNumberFormat="1" applyFont="1" applyFill="1" applyBorder="1"/>
    <xf numFmtId="0" fontId="19" fillId="33" borderId="14" xfId="0" applyFont="1" applyFill="1" applyBorder="1" applyAlignment="1">
      <alignment horizontal="center" wrapText="1"/>
    </xf>
    <xf numFmtId="0" fontId="19" fillId="33" borderId="14" xfId="0" applyFont="1" applyFill="1" applyBorder="1" applyAlignment="1">
      <alignment horizontal="center"/>
    </xf>
    <xf numFmtId="0" fontId="19" fillId="33" borderId="18" xfId="0" applyFont="1" applyFill="1" applyBorder="1" applyAlignment="1">
      <alignment horizontal="center"/>
    </xf>
    <xf numFmtId="3" fontId="23" fillId="33" borderId="23" xfId="0" applyNumberFormat="1" applyFont="1" applyFill="1" applyBorder="1" applyAlignment="1">
      <alignment horizontal="center" wrapText="1"/>
    </xf>
    <xf numFmtId="3" fontId="20" fillId="0" borderId="12" xfId="0" applyNumberFormat="1" applyFont="1" applyFill="1" applyBorder="1" applyAlignment="1"/>
    <xf numFmtId="3" fontId="19" fillId="0" borderId="12" xfId="0" applyNumberFormat="1" applyFont="1" applyFill="1" applyBorder="1" applyAlignment="1"/>
    <xf numFmtId="0" fontId="0" fillId="0" borderId="0" xfId="0" applyFill="1"/>
    <xf numFmtId="164" fontId="0" fillId="0" borderId="13" xfId="0" applyNumberFormat="1" applyBorder="1"/>
    <xf numFmtId="165" fontId="26" fillId="0" borderId="13" xfId="0" applyNumberFormat="1" applyFont="1" applyFill="1" applyBorder="1" applyAlignment="1"/>
    <xf numFmtId="3" fontId="24" fillId="36" borderId="13" xfId="0" applyNumberFormat="1" applyFont="1" applyFill="1" applyBorder="1"/>
    <xf numFmtId="0" fontId="0" fillId="0" borderId="13" xfId="0" applyFill="1" applyBorder="1"/>
    <xf numFmtId="0" fontId="0" fillId="0" borderId="13" xfId="0" applyFill="1" applyBorder="1" applyAlignment="1">
      <alignment horizontal="center"/>
    </xf>
    <xf numFmtId="0" fontId="0" fillId="0" borderId="13" xfId="44" applyNumberFormat="1" applyFont="1" applyBorder="1"/>
    <xf numFmtId="0" fontId="20" fillId="0" borderId="0" xfId="0" applyFont="1" applyFill="1"/>
    <xf numFmtId="164" fontId="0" fillId="0" borderId="13" xfId="0" applyNumberFormat="1" applyFill="1" applyBorder="1" applyAlignment="1">
      <alignment horizontal="right"/>
    </xf>
    <xf numFmtId="164" fontId="0" fillId="0" borderId="13" xfId="0" applyNumberFormat="1" applyBorder="1" applyAlignment="1">
      <alignment horizontal="right"/>
    </xf>
    <xf numFmtId="164" fontId="0" fillId="0" borderId="13" xfId="0" applyNumberFormat="1" applyFill="1" applyBorder="1"/>
    <xf numFmtId="0" fontId="18" fillId="0" borderId="0" xfId="0" applyFont="1" applyFill="1"/>
    <xf numFmtId="0" fontId="0" fillId="0" borderId="13" xfId="0" applyBorder="1" applyAlignment="1">
      <alignment horizontal="right"/>
    </xf>
    <xf numFmtId="0" fontId="28" fillId="0" borderId="13" xfId="0" applyFont="1" applyFill="1" applyBorder="1" applyAlignment="1">
      <alignment horizontal="right"/>
    </xf>
    <xf numFmtId="164" fontId="28" fillId="0" borderId="13" xfId="0" applyNumberFormat="1" applyFont="1" applyFill="1" applyBorder="1" applyAlignment="1">
      <alignment horizontal="right"/>
    </xf>
    <xf numFmtId="2" fontId="0" fillId="0" borderId="13" xfId="0" applyNumberFormat="1" applyFill="1" applyBorder="1" applyAlignment="1">
      <alignment horizontal="right"/>
    </xf>
    <xf numFmtId="0" fontId="0" fillId="0" borderId="13" xfId="0" applyFill="1" applyBorder="1" applyAlignment="1">
      <alignment horizontal="right"/>
    </xf>
    <xf numFmtId="0" fontId="32" fillId="0" borderId="13" xfId="0" applyFont="1" applyFill="1" applyBorder="1"/>
    <xf numFmtId="0" fontId="21" fillId="33" borderId="16" xfId="0" applyFont="1" applyFill="1" applyBorder="1"/>
    <xf numFmtId="0" fontId="22" fillId="33" borderId="18" xfId="0" applyFont="1" applyFill="1" applyBorder="1"/>
    <xf numFmtId="2" fontId="21" fillId="33" borderId="19" xfId="0" applyNumberFormat="1" applyFont="1" applyFill="1" applyBorder="1"/>
    <xf numFmtId="2" fontId="22" fillId="33" borderId="20" xfId="0" applyNumberFormat="1" applyFont="1" applyFill="1" applyBorder="1"/>
    <xf numFmtId="2" fontId="21" fillId="33" borderId="21" xfId="0" applyNumberFormat="1" applyFont="1" applyFill="1" applyBorder="1"/>
    <xf numFmtId="2" fontId="22" fillId="33" borderId="23" xfId="0" applyNumberFormat="1" applyFont="1" applyFill="1" applyBorder="1"/>
    <xf numFmtId="0" fontId="22" fillId="33" borderId="13" xfId="0" applyFont="1" applyFill="1" applyBorder="1"/>
    <xf numFmtId="165" fontId="19" fillId="33" borderId="13" xfId="0" applyNumberFormat="1" applyFont="1" applyFill="1" applyBorder="1" applyAlignment="1"/>
    <xf numFmtId="0" fontId="22" fillId="36" borderId="13" xfId="0" applyFont="1" applyFill="1" applyBorder="1" applyAlignment="1">
      <alignment horizontal="right"/>
    </xf>
    <xf numFmtId="0" fontId="20" fillId="36" borderId="13" xfId="0" applyFont="1" applyFill="1" applyBorder="1"/>
    <xf numFmtId="3" fontId="16" fillId="36" borderId="13" xfId="0" applyNumberFormat="1" applyFont="1" applyFill="1" applyBorder="1" applyAlignment="1"/>
    <xf numFmtId="3" fontId="16" fillId="33" borderId="10" xfId="0" applyNumberFormat="1" applyFont="1" applyFill="1" applyBorder="1" applyAlignment="1"/>
    <xf numFmtId="0" fontId="16" fillId="33" borderId="12" xfId="0" applyFont="1" applyFill="1" applyBorder="1" applyAlignment="1"/>
    <xf numFmtId="0" fontId="0" fillId="0" borderId="17" xfId="0" applyBorder="1"/>
    <xf numFmtId="3" fontId="0" fillId="0" borderId="13" xfId="44" applyNumberFormat="1" applyFont="1" applyBorder="1"/>
    <xf numFmtId="49" fontId="28" fillId="0" borderId="13" xfId="671" applyNumberFormat="1" applyFont="1" applyBorder="1" applyAlignment="1">
      <alignment horizontal="left" vertical="center"/>
    </xf>
    <xf numFmtId="49" fontId="0" fillId="0" borderId="12" xfId="0" applyNumberFormat="1" applyBorder="1"/>
    <xf numFmtId="0" fontId="0" fillId="0" borderId="16" xfId="0" applyBorder="1"/>
    <xf numFmtId="0" fontId="28" fillId="0" borderId="13" xfId="44" applyNumberFormat="1" applyFont="1" applyBorder="1"/>
    <xf numFmtId="164" fontId="19" fillId="33" borderId="13" xfId="0" applyNumberFormat="1" applyFont="1" applyFill="1" applyBorder="1" applyAlignment="1"/>
    <xf numFmtId="166" fontId="19" fillId="33" borderId="10" xfId="0" applyNumberFormat="1" applyFont="1" applyFill="1" applyBorder="1" applyAlignment="1"/>
    <xf numFmtId="164" fontId="21" fillId="0" borderId="13" xfId="0" applyNumberFormat="1" applyFont="1" applyFill="1" applyBorder="1" applyAlignment="1"/>
    <xf numFmtId="0" fontId="28" fillId="0" borderId="0" xfId="116" applyFont="1"/>
    <xf numFmtId="0" fontId="0" fillId="0" borderId="0" xfId="0"/>
    <xf numFmtId="0" fontId="0" fillId="0" borderId="0" xfId="0" applyAlignment="1">
      <alignment vertical="center"/>
    </xf>
    <xf numFmtId="49" fontId="0" fillId="0" borderId="0" xfId="0" applyNumberFormat="1"/>
    <xf numFmtId="16" fontId="0" fillId="0" borderId="0" xfId="0" quotePrefix="1" applyNumberFormat="1" applyAlignment="1">
      <alignment vertical="center"/>
    </xf>
    <xf numFmtId="0" fontId="0" fillId="0" borderId="0" xfId="0" applyBorder="1"/>
    <xf numFmtId="0" fontId="19" fillId="0" borderId="0" xfId="0" applyFont="1"/>
    <xf numFmtId="0" fontId="20" fillId="0" borderId="0" xfId="0" applyFont="1"/>
    <xf numFmtId="0" fontId="22" fillId="33" borderId="10" xfId="0" applyFont="1" applyFill="1" applyBorder="1"/>
    <xf numFmtId="0" fontId="21" fillId="33" borderId="11" xfId="0" applyFont="1" applyFill="1" applyBorder="1"/>
    <xf numFmtId="3" fontId="21" fillId="33" borderId="11" xfId="0" applyNumberFormat="1" applyFont="1" applyFill="1" applyBorder="1"/>
    <xf numFmtId="0" fontId="23" fillId="33" borderId="13" xfId="0" applyFont="1" applyFill="1" applyBorder="1" applyAlignment="1">
      <alignment horizontal="center"/>
    </xf>
    <xf numFmtId="3" fontId="22" fillId="33" borderId="13" xfId="0" applyNumberFormat="1" applyFont="1" applyFill="1" applyBorder="1"/>
    <xf numFmtId="0" fontId="0" fillId="0" borderId="13" xfId="0" applyBorder="1"/>
    <xf numFmtId="49" fontId="0" fillId="0" borderId="13" xfId="0" applyNumberFormat="1" applyBorder="1"/>
    <xf numFmtId="0" fontId="0" fillId="0" borderId="13" xfId="0" applyBorder="1" applyAlignment="1">
      <alignment horizontal="center"/>
    </xf>
    <xf numFmtId="2" fontId="0" fillId="0" borderId="0" xfId="0" applyNumberFormat="1" applyBorder="1"/>
    <xf numFmtId="0" fontId="23" fillId="0" borderId="0" xfId="0" applyFont="1"/>
    <xf numFmtId="0" fontId="24" fillId="0" borderId="0" xfId="0" applyFont="1"/>
    <xf numFmtId="3" fontId="20" fillId="0" borderId="0" xfId="0" applyNumberFormat="1" applyFont="1"/>
    <xf numFmtId="2" fontId="20" fillId="0" borderId="0" xfId="0" applyNumberFormat="1" applyFont="1"/>
    <xf numFmtId="0" fontId="23" fillId="33" borderId="15" xfId="0" applyFont="1" applyFill="1" applyBorder="1"/>
    <xf numFmtId="165" fontId="23" fillId="33" borderId="13" xfId="0" applyNumberFormat="1" applyFont="1" applyFill="1" applyBorder="1" applyAlignment="1">
      <alignment horizontal="center"/>
    </xf>
    <xf numFmtId="167" fontId="21" fillId="0" borderId="0" xfId="0" applyNumberFormat="1" applyFont="1" applyFill="1" applyBorder="1" applyAlignment="1"/>
    <xf numFmtId="0" fontId="19" fillId="33" borderId="21" xfId="0" applyFont="1" applyFill="1" applyBorder="1" applyAlignment="1"/>
    <xf numFmtId="167" fontId="23" fillId="33" borderId="13" xfId="0" applyNumberFormat="1" applyFont="1" applyFill="1" applyBorder="1" applyAlignment="1">
      <alignment horizontal="center" wrapText="1"/>
    </xf>
    <xf numFmtId="0" fontId="19" fillId="0" borderId="0" xfId="0" applyFont="1" applyFill="1" applyBorder="1" applyAlignment="1"/>
    <xf numFmtId="0" fontId="20" fillId="0" borderId="0" xfId="0" applyFont="1" applyFill="1" applyAlignment="1"/>
    <xf numFmtId="167" fontId="23" fillId="34" borderId="13" xfId="0" applyNumberFormat="1" applyFont="1" applyFill="1" applyBorder="1" applyAlignment="1">
      <alignment horizontal="center" wrapText="1"/>
    </xf>
    <xf numFmtId="167" fontId="20" fillId="33" borderId="11" xfId="0" applyNumberFormat="1" applyFont="1" applyFill="1" applyBorder="1" applyAlignment="1">
      <alignment horizontal="center"/>
    </xf>
    <xf numFmtId="3" fontId="24" fillId="33" borderId="13" xfId="0" applyNumberFormat="1" applyFont="1" applyFill="1" applyBorder="1" applyAlignment="1">
      <alignment horizontal="center" wrapText="1"/>
    </xf>
    <xf numFmtId="0" fontId="22" fillId="33" borderId="11" xfId="0" applyFont="1" applyFill="1" applyBorder="1"/>
    <xf numFmtId="2" fontId="22" fillId="33" borderId="11" xfId="0" applyNumberFormat="1" applyFont="1" applyFill="1" applyBorder="1"/>
    <xf numFmtId="2" fontId="22" fillId="33" borderId="13" xfId="0" applyNumberFormat="1" applyFont="1" applyFill="1" applyBorder="1"/>
    <xf numFmtId="1" fontId="22" fillId="33" borderId="13" xfId="0" applyNumberFormat="1" applyFont="1" applyFill="1" applyBorder="1"/>
    <xf numFmtId="3" fontId="23" fillId="33" borderId="21" xfId="0" applyNumberFormat="1" applyFont="1" applyFill="1" applyBorder="1"/>
    <xf numFmtId="0" fontId="23" fillId="33" borderId="23" xfId="0" applyFont="1" applyFill="1" applyBorder="1"/>
    <xf numFmtId="2" fontId="0" fillId="0" borderId="0" xfId="0" applyNumberFormat="1"/>
    <xf numFmtId="2" fontId="21" fillId="0" borderId="0" xfId="0" applyNumberFormat="1" applyFont="1" applyFill="1" applyBorder="1" applyAlignment="1"/>
    <xf numFmtId="0" fontId="19" fillId="33" borderId="16" xfId="0" applyFont="1" applyFill="1" applyBorder="1" applyAlignment="1"/>
    <xf numFmtId="167" fontId="23" fillId="33" borderId="17" xfId="0" applyNumberFormat="1" applyFont="1" applyFill="1" applyBorder="1" applyAlignment="1">
      <alignment horizontal="center" wrapText="1"/>
    </xf>
    <xf numFmtId="167" fontId="23" fillId="33" borderId="18" xfId="0" applyNumberFormat="1" applyFont="1" applyFill="1" applyBorder="1" applyAlignment="1">
      <alignment horizontal="center" wrapText="1"/>
    </xf>
    <xf numFmtId="0" fontId="19" fillId="33" borderId="22" xfId="0" applyFont="1" applyFill="1" applyBorder="1" applyAlignment="1">
      <alignment horizontal="center"/>
    </xf>
    <xf numFmtId="167" fontId="23" fillId="33" borderId="23" xfId="0" applyNumberFormat="1" applyFont="1" applyFill="1" applyBorder="1" applyAlignment="1">
      <alignment horizontal="center" wrapText="1"/>
    </xf>
    <xf numFmtId="167" fontId="20" fillId="0" borderId="11" xfId="0" applyNumberFormat="1" applyFont="1" applyFill="1" applyBorder="1" applyAlignment="1"/>
    <xf numFmtId="165" fontId="26" fillId="0" borderId="12" xfId="0" applyNumberFormat="1" applyFont="1" applyFill="1" applyBorder="1" applyAlignment="1">
      <alignment wrapText="1"/>
    </xf>
    <xf numFmtId="165" fontId="20" fillId="0" borderId="12" xfId="0" applyNumberFormat="1" applyFont="1" applyFill="1" applyBorder="1" applyAlignment="1"/>
    <xf numFmtId="167" fontId="19" fillId="0" borderId="11" xfId="0" applyNumberFormat="1" applyFont="1" applyFill="1" applyBorder="1" applyAlignment="1"/>
    <xf numFmtId="165" fontId="19" fillId="0" borderId="12" xfId="0" applyNumberFormat="1" applyFont="1" applyFill="1" applyBorder="1" applyAlignment="1"/>
    <xf numFmtId="0" fontId="23" fillId="34" borderId="10" xfId="0" applyFont="1" applyFill="1" applyBorder="1"/>
    <xf numFmtId="0" fontId="23" fillId="34" borderId="11" xfId="0" applyFont="1" applyFill="1" applyBorder="1"/>
    <xf numFmtId="0" fontId="23" fillId="34" borderId="12" xfId="0" applyFont="1" applyFill="1" applyBorder="1"/>
    <xf numFmtId="0" fontId="23" fillId="34" borderId="13" xfId="0" applyFont="1" applyFill="1" applyBorder="1"/>
    <xf numFmtId="3" fontId="23" fillId="34" borderId="13" xfId="0" applyNumberFormat="1" applyFont="1" applyFill="1" applyBorder="1"/>
    <xf numFmtId="3" fontId="24" fillId="34" borderId="13" xfId="0" applyNumberFormat="1" applyFont="1" applyFill="1" applyBorder="1" applyAlignment="1"/>
    <xf numFmtId="0" fontId="23" fillId="33" borderId="21" xfId="0" applyFont="1" applyFill="1" applyBorder="1"/>
    <xf numFmtId="0" fontId="23" fillId="33" borderId="22" xfId="0" applyFont="1" applyFill="1" applyBorder="1"/>
    <xf numFmtId="4" fontId="22" fillId="33" borderId="13" xfId="0" applyNumberFormat="1" applyFont="1" applyFill="1" applyBorder="1"/>
    <xf numFmtId="0" fontId="0" fillId="0" borderId="0" xfId="0" applyFill="1"/>
    <xf numFmtId="2" fontId="20" fillId="33" borderId="12" xfId="0" applyNumberFormat="1" applyFont="1" applyFill="1" applyBorder="1" applyAlignment="1">
      <alignment horizontal="center"/>
    </xf>
    <xf numFmtId="165" fontId="26" fillId="0" borderId="13" xfId="0" applyNumberFormat="1" applyFont="1" applyFill="1" applyBorder="1" applyAlignment="1"/>
    <xf numFmtId="0" fontId="0" fillId="0" borderId="13" xfId="0" applyFill="1" applyBorder="1"/>
    <xf numFmtId="0" fontId="0" fillId="0" borderId="13" xfId="0" applyFill="1" applyBorder="1" applyAlignment="1">
      <alignment horizontal="center"/>
    </xf>
    <xf numFmtId="0" fontId="0" fillId="0" borderId="13" xfId="44" applyNumberFormat="1" applyFont="1" applyBorder="1"/>
    <xf numFmtId="0" fontId="20" fillId="0" borderId="0" xfId="0" applyFont="1" applyFill="1"/>
    <xf numFmtId="0" fontId="18" fillId="0" borderId="0" xfId="0" applyFont="1" applyFill="1"/>
    <xf numFmtId="2" fontId="0" fillId="0" borderId="13" xfId="0" applyNumberFormat="1" applyFill="1" applyBorder="1"/>
    <xf numFmtId="2" fontId="0" fillId="0" borderId="13" xfId="0" applyNumberFormat="1" applyFill="1" applyBorder="1" applyAlignment="1">
      <alignment horizontal="right"/>
    </xf>
    <xf numFmtId="0" fontId="20" fillId="0" borderId="19" xfId="0" applyFont="1" applyFill="1" applyBorder="1" applyAlignment="1"/>
    <xf numFmtId="0" fontId="32" fillId="0" borderId="13" xfId="0" applyFont="1" applyFill="1" applyBorder="1"/>
    <xf numFmtId="0" fontId="21" fillId="33" borderId="16" xfId="0" applyFont="1" applyFill="1" applyBorder="1"/>
    <xf numFmtId="0" fontId="22" fillId="33" borderId="18" xfId="0" applyFont="1" applyFill="1" applyBorder="1"/>
    <xf numFmtId="2" fontId="21" fillId="33" borderId="19" xfId="0" applyNumberFormat="1" applyFont="1" applyFill="1" applyBorder="1"/>
    <xf numFmtId="2" fontId="22" fillId="33" borderId="20" xfId="0" applyNumberFormat="1" applyFont="1" applyFill="1" applyBorder="1"/>
    <xf numFmtId="2" fontId="21" fillId="33" borderId="21" xfId="0" applyNumberFormat="1" applyFont="1" applyFill="1" applyBorder="1"/>
    <xf numFmtId="2" fontId="22" fillId="33" borderId="23" xfId="0" applyNumberFormat="1" applyFont="1" applyFill="1" applyBorder="1"/>
    <xf numFmtId="0" fontId="22" fillId="33" borderId="13" xfId="0" applyFont="1" applyFill="1" applyBorder="1"/>
    <xf numFmtId="165" fontId="19" fillId="33" borderId="13" xfId="0" applyNumberFormat="1" applyFont="1" applyFill="1" applyBorder="1" applyAlignment="1"/>
    <xf numFmtId="2" fontId="19" fillId="33" borderId="13" xfId="0" applyNumberFormat="1" applyFont="1" applyFill="1" applyBorder="1" applyAlignment="1"/>
    <xf numFmtId="3" fontId="0" fillId="33" borderId="13" xfId="0" applyNumberFormat="1" applyFill="1" applyBorder="1" applyAlignment="1"/>
    <xf numFmtId="2" fontId="0" fillId="38" borderId="13" xfId="0" applyNumberFormat="1" applyFill="1" applyBorder="1" applyAlignment="1"/>
    <xf numFmtId="0" fontId="0" fillId="0" borderId="17" xfId="0" applyBorder="1"/>
    <xf numFmtId="3" fontId="0" fillId="0" borderId="13" xfId="44" applyNumberFormat="1" applyFont="1" applyBorder="1"/>
    <xf numFmtId="49" fontId="28" fillId="0" borderId="13" xfId="671" applyNumberFormat="1" applyFont="1" applyBorder="1" applyAlignment="1">
      <alignment horizontal="left" vertical="center"/>
    </xf>
    <xf numFmtId="49" fontId="0" fillId="0" borderId="12" xfId="0" applyNumberFormat="1" applyBorder="1"/>
    <xf numFmtId="0" fontId="0" fillId="0" borderId="16" xfId="0" applyBorder="1"/>
    <xf numFmtId="0" fontId="28" fillId="0" borderId="13" xfId="44" applyNumberFormat="1" applyFont="1" applyBorder="1"/>
    <xf numFmtId="49" fontId="22" fillId="33" borderId="11" xfId="0" applyNumberFormat="1" applyFont="1" applyFill="1" applyBorder="1"/>
    <xf numFmtId="2" fontId="26" fillId="0" borderId="13" xfId="0" applyNumberFormat="1" applyFont="1" applyFill="1" applyBorder="1" applyAlignment="1">
      <alignment wrapText="1"/>
    </xf>
    <xf numFmtId="2" fontId="0" fillId="0" borderId="13" xfId="0" applyNumberFormat="1" applyBorder="1" applyAlignment="1">
      <alignment horizontal="right"/>
    </xf>
    <xf numFmtId="2" fontId="20" fillId="0" borderId="13" xfId="0" applyNumberFormat="1" applyFont="1" applyFill="1" applyBorder="1" applyAlignment="1"/>
    <xf numFmtId="2" fontId="21" fillId="0" borderId="13" xfId="0" applyNumberFormat="1" applyFont="1" applyFill="1" applyBorder="1" applyAlignment="1"/>
    <xf numFmtId="0" fontId="28" fillId="0" borderId="0" xfId="116" applyFont="1"/>
    <xf numFmtId="0" fontId="0" fillId="0" borderId="0" xfId="0"/>
    <xf numFmtId="16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49" fontId="0" fillId="0" borderId="0" xfId="0" applyNumberFormat="1"/>
    <xf numFmtId="16" fontId="0" fillId="0" borderId="0" xfId="0" quotePrefix="1" applyNumberFormat="1" applyAlignment="1">
      <alignment vertical="center"/>
    </xf>
    <xf numFmtId="0" fontId="0" fillId="0" borderId="0" xfId="0" applyBorder="1"/>
    <xf numFmtId="0" fontId="19" fillId="0" borderId="0" xfId="0" applyFont="1"/>
    <xf numFmtId="0" fontId="20" fillId="0" borderId="0" xfId="0" applyFont="1"/>
    <xf numFmtId="0" fontId="22" fillId="33" borderId="10" xfId="0" applyFont="1" applyFill="1" applyBorder="1"/>
    <xf numFmtId="0" fontId="21" fillId="33" borderId="11" xfId="0" applyFont="1" applyFill="1" applyBorder="1"/>
    <xf numFmtId="3" fontId="21" fillId="33" borderId="11" xfId="0" applyNumberFormat="1" applyFont="1" applyFill="1" applyBorder="1"/>
    <xf numFmtId="0" fontId="23" fillId="33" borderId="13" xfId="0" applyFont="1" applyFill="1" applyBorder="1" applyAlignment="1">
      <alignment horizontal="center"/>
    </xf>
    <xf numFmtId="3" fontId="22" fillId="33" borderId="13" xfId="0" applyNumberFormat="1" applyFont="1" applyFill="1" applyBorder="1"/>
    <xf numFmtId="0" fontId="0" fillId="0" borderId="13" xfId="0" applyBorder="1"/>
    <xf numFmtId="49" fontId="0" fillId="0" borderId="13" xfId="0" applyNumberFormat="1" applyBorder="1"/>
    <xf numFmtId="0" fontId="0" fillId="0" borderId="13" xfId="0" applyBorder="1" applyAlignment="1">
      <alignment horizontal="center"/>
    </xf>
    <xf numFmtId="0" fontId="23" fillId="0" borderId="0" xfId="0" applyFont="1"/>
    <xf numFmtId="2" fontId="23" fillId="0" borderId="0" xfId="0" applyNumberFormat="1" applyFont="1"/>
    <xf numFmtId="0" fontId="24" fillId="0" borderId="0" xfId="0" applyFont="1"/>
    <xf numFmtId="3" fontId="20" fillId="0" borderId="0" xfId="0" applyNumberFormat="1" applyFont="1"/>
    <xf numFmtId="0" fontId="19" fillId="33" borderId="13" xfId="0" applyFont="1" applyFill="1" applyBorder="1" applyAlignment="1">
      <alignment horizontal="center" wrapText="1"/>
    </xf>
    <xf numFmtId="0" fontId="23" fillId="34" borderId="15" xfId="0" applyFont="1" applyFill="1" applyBorder="1"/>
    <xf numFmtId="0" fontId="23" fillId="33" borderId="15" xfId="0" applyFont="1" applyFill="1" applyBorder="1"/>
    <xf numFmtId="165" fontId="23" fillId="33" borderId="13" xfId="0" applyNumberFormat="1" applyFont="1" applyFill="1" applyBorder="1" applyAlignment="1">
      <alignment horizontal="center"/>
    </xf>
    <xf numFmtId="167" fontId="21" fillId="0" borderId="0" xfId="0" applyNumberFormat="1" applyFont="1" applyFill="1" applyBorder="1" applyAlignment="1"/>
    <xf numFmtId="0" fontId="19" fillId="33" borderId="21" xfId="0" applyFont="1" applyFill="1" applyBorder="1" applyAlignment="1"/>
    <xf numFmtId="167" fontId="23" fillId="33" borderId="13" xfId="0" applyNumberFormat="1" applyFont="1" applyFill="1" applyBorder="1" applyAlignment="1">
      <alignment horizontal="center" wrapText="1"/>
    </xf>
    <xf numFmtId="0" fontId="19" fillId="0" borderId="0" xfId="0" applyFont="1" applyFill="1" applyBorder="1" applyAlignment="1"/>
    <xf numFmtId="0" fontId="20" fillId="0" borderId="0" xfId="0" applyFont="1" applyFill="1" applyAlignment="1"/>
    <xf numFmtId="3" fontId="23" fillId="34" borderId="15" xfId="0" applyNumberFormat="1" applyFont="1" applyFill="1" applyBorder="1"/>
    <xf numFmtId="167" fontId="23" fillId="34" borderId="13" xfId="0" applyNumberFormat="1" applyFont="1" applyFill="1" applyBorder="1" applyAlignment="1">
      <alignment horizontal="center" wrapText="1"/>
    </xf>
    <xf numFmtId="167" fontId="20" fillId="33" borderId="11" xfId="0" applyNumberFormat="1" applyFont="1" applyFill="1" applyBorder="1" applyAlignment="1">
      <alignment horizontal="center"/>
    </xf>
    <xf numFmtId="167" fontId="21" fillId="33" borderId="11" xfId="0" applyNumberFormat="1" applyFont="1" applyFill="1" applyBorder="1" applyAlignment="1"/>
    <xf numFmtId="3" fontId="23" fillId="33" borderId="15" xfId="0" applyNumberFormat="1" applyFont="1" applyFill="1" applyBorder="1"/>
    <xf numFmtId="3" fontId="24" fillId="33" borderId="13" xfId="0" applyNumberFormat="1" applyFont="1" applyFill="1" applyBorder="1" applyAlignment="1">
      <alignment horizontal="center" wrapText="1"/>
    </xf>
    <xf numFmtId="0" fontId="22" fillId="33" borderId="11" xfId="0" applyFont="1" applyFill="1" applyBorder="1"/>
    <xf numFmtId="0" fontId="26" fillId="0" borderId="0" xfId="0" applyFont="1"/>
    <xf numFmtId="2" fontId="22" fillId="33" borderId="11" xfId="0" applyNumberFormat="1" applyFont="1" applyFill="1" applyBorder="1"/>
    <xf numFmtId="1" fontId="22" fillId="33" borderId="13" xfId="0" applyNumberFormat="1" applyFont="1" applyFill="1" applyBorder="1"/>
    <xf numFmtId="0" fontId="19" fillId="33" borderId="16" xfId="0" applyFont="1" applyFill="1" applyBorder="1" applyAlignment="1"/>
    <xf numFmtId="0" fontId="24" fillId="0" borderId="0" xfId="0" applyFont="1" applyAlignment="1">
      <alignment wrapText="1"/>
    </xf>
    <xf numFmtId="0" fontId="23" fillId="34" borderId="14" xfId="0" applyFont="1" applyFill="1" applyBorder="1"/>
    <xf numFmtId="0" fontId="19" fillId="34" borderId="13" xfId="0" applyFont="1" applyFill="1" applyBorder="1" applyAlignment="1">
      <alignment horizontal="center" wrapText="1"/>
    </xf>
    <xf numFmtId="1" fontId="24" fillId="34" borderId="13" xfId="0" applyNumberFormat="1" applyFont="1" applyFill="1" applyBorder="1" applyAlignment="1"/>
    <xf numFmtId="0" fontId="23" fillId="33" borderId="14" xfId="0" applyFont="1" applyFill="1" applyBorder="1"/>
    <xf numFmtId="0" fontId="0" fillId="0" borderId="0" xfId="0" applyFill="1"/>
    <xf numFmtId="165" fontId="26" fillId="0" borderId="13" xfId="0" applyNumberFormat="1" applyFont="1" applyFill="1" applyBorder="1" applyAlignment="1"/>
    <xf numFmtId="0" fontId="0" fillId="0" borderId="13" xfId="0" applyFill="1" applyBorder="1"/>
    <xf numFmtId="0" fontId="0" fillId="0" borderId="13" xfId="0" applyFill="1" applyBorder="1" applyAlignment="1">
      <alignment horizontal="center"/>
    </xf>
    <xf numFmtId="0" fontId="0" fillId="0" borderId="13" xfId="44" applyNumberFormat="1" applyFont="1" applyBorder="1"/>
    <xf numFmtId="0" fontId="20" fillId="0" borderId="0" xfId="0" applyFont="1" applyFill="1"/>
    <xf numFmtId="0" fontId="18" fillId="0" borderId="0" xfId="0" applyFont="1" applyFill="1"/>
    <xf numFmtId="0" fontId="23" fillId="33" borderId="10" xfId="0" applyFont="1" applyFill="1" applyBorder="1"/>
    <xf numFmtId="0" fontId="0" fillId="0" borderId="0" xfId="0" applyFill="1" applyAlignment="1">
      <alignment wrapText="1"/>
    </xf>
    <xf numFmtId="0" fontId="0" fillId="0" borderId="0" xfId="0" applyFill="1" applyBorder="1" applyAlignment="1">
      <alignment horizontal="center" wrapText="1"/>
    </xf>
    <xf numFmtId="167" fontId="23" fillId="0" borderId="0" xfId="0" applyNumberFormat="1" applyFont="1" applyFill="1" applyBorder="1" applyAlignment="1">
      <alignment horizontal="center" wrapText="1"/>
    </xf>
    <xf numFmtId="0" fontId="0" fillId="0" borderId="19" xfId="0" applyBorder="1" applyAlignment="1">
      <alignment wrapText="1"/>
    </xf>
    <xf numFmtId="167" fontId="20" fillId="0" borderId="19" xfId="0" applyNumberFormat="1" applyFont="1" applyFill="1" applyBorder="1" applyAlignment="1">
      <alignment horizontal="center"/>
    </xf>
    <xf numFmtId="0" fontId="0" fillId="0" borderId="19" xfId="0" applyFill="1" applyBorder="1" applyAlignment="1">
      <alignment wrapText="1"/>
    </xf>
    <xf numFmtId="0" fontId="32" fillId="0" borderId="13" xfId="0" applyFont="1" applyFill="1" applyBorder="1"/>
    <xf numFmtId="0" fontId="21" fillId="33" borderId="16" xfId="0" applyFont="1" applyFill="1" applyBorder="1"/>
    <xf numFmtId="0" fontId="22" fillId="33" borderId="18" xfId="0" applyFont="1" applyFill="1" applyBorder="1"/>
    <xf numFmtId="2" fontId="21" fillId="33" borderId="19" xfId="0" applyNumberFormat="1" applyFont="1" applyFill="1" applyBorder="1"/>
    <xf numFmtId="2" fontId="22" fillId="33" borderId="20" xfId="0" applyNumberFormat="1" applyFont="1" applyFill="1" applyBorder="1"/>
    <xf numFmtId="2" fontId="21" fillId="33" borderId="21" xfId="0" applyNumberFormat="1" applyFont="1" applyFill="1" applyBorder="1"/>
    <xf numFmtId="2" fontId="22" fillId="33" borderId="23" xfId="0" applyNumberFormat="1" applyFont="1" applyFill="1" applyBorder="1"/>
    <xf numFmtId="0" fontId="0" fillId="33" borderId="13" xfId="0" applyFill="1" applyBorder="1" applyAlignment="1"/>
    <xf numFmtId="0" fontId="22" fillId="33" borderId="13" xfId="0" applyFont="1" applyFill="1" applyBorder="1"/>
    <xf numFmtId="165" fontId="19" fillId="33" borderId="13" xfId="0" applyNumberFormat="1" applyFont="1" applyFill="1" applyBorder="1" applyAlignment="1"/>
    <xf numFmtId="0" fontId="21" fillId="33" borderId="10" xfId="0" applyFont="1" applyFill="1" applyBorder="1" applyAlignment="1">
      <alignment horizontal="right"/>
    </xf>
    <xf numFmtId="0" fontId="0" fillId="0" borderId="17" xfId="0" applyBorder="1"/>
    <xf numFmtId="3" fontId="0" fillId="0" borderId="13" xfId="44" applyNumberFormat="1" applyFont="1" applyBorder="1"/>
    <xf numFmtId="49" fontId="28" fillId="0" borderId="13" xfId="671" applyNumberFormat="1" applyFont="1" applyBorder="1" applyAlignment="1">
      <alignment horizontal="left" vertical="center"/>
    </xf>
    <xf numFmtId="49" fontId="0" fillId="0" borderId="12" xfId="0" applyNumberFormat="1" applyBorder="1"/>
    <xf numFmtId="0" fontId="0" fillId="0" borderId="16" xfId="0" applyBorder="1"/>
    <xf numFmtId="0" fontId="28" fillId="0" borderId="13" xfId="44" applyNumberFormat="1" applyFont="1" applyBorder="1"/>
    <xf numFmtId="49" fontId="22" fillId="33" borderId="11" xfId="0" applyNumberFormat="1" applyFont="1" applyFill="1" applyBorder="1"/>
    <xf numFmtId="165" fontId="20" fillId="0" borderId="13" xfId="0" applyNumberFormat="1" applyFont="1" applyFill="1" applyBorder="1" applyAlignment="1"/>
    <xf numFmtId="0" fontId="28" fillId="0" borderId="0" xfId="116" applyFont="1"/>
    <xf numFmtId="0" fontId="0" fillId="0" borderId="0" xfId="0"/>
    <xf numFmtId="3" fontId="0" fillId="0" borderId="0" xfId="0" applyNumberFormat="1"/>
    <xf numFmtId="0" fontId="0" fillId="0" borderId="0" xfId="0" applyAlignment="1">
      <alignment vertical="center"/>
    </xf>
    <xf numFmtId="49" fontId="0" fillId="0" borderId="0" xfId="0" applyNumberFormat="1"/>
    <xf numFmtId="16" fontId="0" fillId="0" borderId="0" xfId="0" quotePrefix="1" applyNumberFormat="1" applyAlignment="1">
      <alignment vertical="center"/>
    </xf>
    <xf numFmtId="0" fontId="18" fillId="0" borderId="0" xfId="0" applyFont="1"/>
    <xf numFmtId="0" fontId="0" fillId="0" borderId="0" xfId="0" applyBorder="1"/>
    <xf numFmtId="0" fontId="19" fillId="0" borderId="0" xfId="0" applyFont="1"/>
    <xf numFmtId="0" fontId="20" fillId="0" borderId="0" xfId="0" applyFont="1"/>
    <xf numFmtId="0" fontId="22" fillId="33" borderId="10" xfId="0" applyFont="1" applyFill="1" applyBorder="1"/>
    <xf numFmtId="0" fontId="23" fillId="33" borderId="11" xfId="0" applyFont="1" applyFill="1" applyBorder="1"/>
    <xf numFmtId="0" fontId="23" fillId="33" borderId="12" xfId="0" applyFont="1" applyFill="1" applyBorder="1"/>
    <xf numFmtId="0" fontId="23" fillId="33" borderId="13" xfId="0" applyFont="1" applyFill="1" applyBorder="1" applyAlignment="1">
      <alignment horizontal="center"/>
    </xf>
    <xf numFmtId="3" fontId="22" fillId="33" borderId="13" xfId="0" applyNumberFormat="1" applyFont="1" applyFill="1" applyBorder="1"/>
    <xf numFmtId="0" fontId="0" fillId="0" borderId="13" xfId="0" applyBorder="1"/>
    <xf numFmtId="49" fontId="0" fillId="0" borderId="13" xfId="0" applyNumberFormat="1" applyBorder="1"/>
    <xf numFmtId="0" fontId="0" fillId="0" borderId="13" xfId="0" applyBorder="1" applyAlignment="1">
      <alignment horizontal="center"/>
    </xf>
    <xf numFmtId="0" fontId="23" fillId="0" borderId="0" xfId="0" applyFont="1"/>
    <xf numFmtId="3" fontId="20" fillId="0" borderId="0" xfId="0" applyNumberFormat="1" applyFont="1"/>
    <xf numFmtId="0" fontId="23" fillId="34" borderId="15" xfId="0" applyFont="1" applyFill="1" applyBorder="1"/>
    <xf numFmtId="0" fontId="20" fillId="0" borderId="0" xfId="0" applyFont="1" applyAlignment="1"/>
    <xf numFmtId="0" fontId="23" fillId="33" borderId="15" xfId="0" applyFont="1" applyFill="1" applyBorder="1"/>
    <xf numFmtId="165" fontId="23" fillId="33" borderId="13" xfId="0" applyNumberFormat="1" applyFont="1" applyFill="1" applyBorder="1" applyAlignment="1">
      <alignment horizontal="center"/>
    </xf>
    <xf numFmtId="167" fontId="21" fillId="0" borderId="0" xfId="0" applyNumberFormat="1" applyFont="1" applyFill="1" applyBorder="1" applyAlignment="1"/>
    <xf numFmtId="0" fontId="20" fillId="33" borderId="16" xfId="0" applyFont="1" applyFill="1" applyBorder="1"/>
    <xf numFmtId="0" fontId="19" fillId="33" borderId="21" xfId="0" applyFont="1" applyFill="1" applyBorder="1" applyAlignment="1"/>
    <xf numFmtId="167" fontId="23" fillId="33" borderId="13" xfId="0" applyNumberFormat="1" applyFont="1" applyFill="1" applyBorder="1" applyAlignment="1">
      <alignment horizontal="center" wrapText="1"/>
    </xf>
    <xf numFmtId="0" fontId="19" fillId="0" borderId="0" xfId="0" applyFont="1" applyFill="1" applyBorder="1" applyAlignment="1"/>
    <xf numFmtId="0" fontId="20" fillId="0" borderId="0" xfId="0" applyFont="1" applyFill="1" applyAlignment="1"/>
    <xf numFmtId="167" fontId="23" fillId="34" borderId="13" xfId="0" applyNumberFormat="1" applyFont="1" applyFill="1" applyBorder="1" applyAlignment="1">
      <alignment horizontal="center" wrapText="1"/>
    </xf>
    <xf numFmtId="3" fontId="24" fillId="34" borderId="13" xfId="0" applyNumberFormat="1" applyFont="1" applyFill="1" applyBorder="1"/>
    <xf numFmtId="3" fontId="24" fillId="33" borderId="13" xfId="0" applyNumberFormat="1" applyFont="1" applyFill="1" applyBorder="1" applyAlignment="1">
      <alignment horizontal="center" wrapText="1"/>
    </xf>
    <xf numFmtId="0" fontId="22" fillId="33" borderId="11" xfId="0" applyFont="1" applyFill="1" applyBorder="1"/>
    <xf numFmtId="2" fontId="22" fillId="33" borderId="11" xfId="0" applyNumberFormat="1" applyFont="1" applyFill="1" applyBorder="1"/>
    <xf numFmtId="1" fontId="22" fillId="33" borderId="13" xfId="0" applyNumberFormat="1" applyFont="1" applyFill="1" applyBorder="1"/>
    <xf numFmtId="0" fontId="0" fillId="0" borderId="0" xfId="0" applyAlignment="1"/>
    <xf numFmtId="3" fontId="23" fillId="34" borderId="21" xfId="0" applyNumberFormat="1" applyFont="1" applyFill="1" applyBorder="1"/>
    <xf numFmtId="3" fontId="23" fillId="33" borderId="21" xfId="0" applyNumberFormat="1" applyFont="1" applyFill="1" applyBorder="1"/>
    <xf numFmtId="0" fontId="23" fillId="34" borderId="10" xfId="0" applyFont="1" applyFill="1" applyBorder="1"/>
    <xf numFmtId="0" fontId="23" fillId="34" borderId="11" xfId="0" applyFont="1" applyFill="1" applyBorder="1"/>
    <xf numFmtId="0" fontId="23" fillId="34" borderId="12" xfId="0" applyFont="1" applyFill="1" applyBorder="1"/>
    <xf numFmtId="0" fontId="0" fillId="0" borderId="0" xfId="0" applyFill="1"/>
    <xf numFmtId="0" fontId="0" fillId="0" borderId="0" xfId="0" applyBorder="1" applyAlignment="1"/>
    <xf numFmtId="3" fontId="20" fillId="0" borderId="0" xfId="0" applyNumberFormat="1" applyFont="1" applyAlignment="1"/>
    <xf numFmtId="0" fontId="20" fillId="33" borderId="17" xfId="0" applyFont="1" applyFill="1" applyBorder="1"/>
    <xf numFmtId="3" fontId="21" fillId="33" borderId="18" xfId="0" applyNumberFormat="1" applyFont="1" applyFill="1" applyBorder="1"/>
    <xf numFmtId="0" fontId="20" fillId="33" borderId="22" xfId="0" applyFont="1" applyFill="1" applyBorder="1"/>
    <xf numFmtId="3" fontId="23" fillId="33" borderId="23" xfId="0" applyNumberFormat="1" applyFont="1" applyFill="1" applyBorder="1"/>
    <xf numFmtId="3" fontId="23" fillId="33" borderId="21" xfId="0" applyNumberFormat="1" applyFont="1" applyFill="1" applyBorder="1" applyAlignment="1">
      <alignment horizontal="center" wrapText="1"/>
    </xf>
    <xf numFmtId="0" fontId="20" fillId="0" borderId="11" xfId="0" applyFont="1" applyBorder="1"/>
    <xf numFmtId="167" fontId="20" fillId="0" borderId="12" xfId="0" applyNumberFormat="1" applyFont="1" applyFill="1" applyBorder="1" applyAlignment="1"/>
    <xf numFmtId="167" fontId="19" fillId="0" borderId="12" xfId="0" applyNumberFormat="1" applyFont="1" applyFill="1" applyBorder="1" applyAlignment="1"/>
    <xf numFmtId="3" fontId="23" fillId="34" borderId="21" xfId="0" applyNumberFormat="1" applyFont="1" applyFill="1" applyBorder="1" applyAlignment="1">
      <alignment horizontal="center" wrapText="1"/>
    </xf>
    <xf numFmtId="0" fontId="0" fillId="0" borderId="13" xfId="0" applyFill="1" applyBorder="1"/>
    <xf numFmtId="0" fontId="0" fillId="0" borderId="13" xfId="0" applyFill="1" applyBorder="1" applyAlignment="1">
      <alignment horizontal="center"/>
    </xf>
    <xf numFmtId="0" fontId="0" fillId="0" borderId="13" xfId="44" applyNumberFormat="1" applyFont="1" applyBorder="1"/>
    <xf numFmtId="0" fontId="20" fillId="0" borderId="0" xfId="0" applyFont="1" applyFill="1"/>
    <xf numFmtId="0" fontId="18" fillId="0" borderId="0" xfId="0" applyFont="1" applyFill="1"/>
    <xf numFmtId="0" fontId="32" fillId="0" borderId="13" xfId="0" applyFont="1" applyFill="1" applyBorder="1"/>
    <xf numFmtId="0" fontId="21" fillId="33" borderId="16" xfId="0" applyFont="1" applyFill="1" applyBorder="1"/>
    <xf numFmtId="0" fontId="22" fillId="33" borderId="18" xfId="0" applyFont="1" applyFill="1" applyBorder="1"/>
    <xf numFmtId="2" fontId="21" fillId="33" borderId="19" xfId="0" applyNumberFormat="1" applyFont="1" applyFill="1" applyBorder="1"/>
    <xf numFmtId="2" fontId="22" fillId="33" borderId="20" xfId="0" applyNumberFormat="1" applyFont="1" applyFill="1" applyBorder="1"/>
    <xf numFmtId="2" fontId="21" fillId="33" borderId="21" xfId="0" applyNumberFormat="1" applyFont="1" applyFill="1" applyBorder="1"/>
    <xf numFmtId="2" fontId="22" fillId="33" borderId="23" xfId="0" applyNumberFormat="1" applyFont="1" applyFill="1" applyBorder="1"/>
    <xf numFmtId="0" fontId="22" fillId="33" borderId="13" xfId="0" applyFont="1" applyFill="1" applyBorder="1"/>
    <xf numFmtId="165" fontId="19" fillId="33" borderId="13" xfId="0" applyNumberFormat="1" applyFont="1" applyFill="1" applyBorder="1" applyAlignment="1"/>
    <xf numFmtId="3" fontId="0" fillId="33" borderId="13" xfId="0" applyNumberFormat="1" applyFill="1" applyBorder="1" applyAlignment="1"/>
    <xf numFmtId="0" fontId="0" fillId="0" borderId="17" xfId="0" applyBorder="1"/>
    <xf numFmtId="3" fontId="0" fillId="0" borderId="13" xfId="44" applyNumberFormat="1" applyFont="1" applyBorder="1"/>
    <xf numFmtId="49" fontId="28" fillId="0" borderId="13" xfId="671" applyNumberFormat="1" applyFont="1" applyBorder="1" applyAlignment="1">
      <alignment horizontal="left" vertical="center"/>
    </xf>
    <xf numFmtId="49" fontId="0" fillId="0" borderId="12" xfId="0" applyNumberFormat="1" applyBorder="1"/>
    <xf numFmtId="0" fontId="0" fillId="0" borderId="16" xfId="0" applyBorder="1"/>
    <xf numFmtId="0" fontId="28" fillId="0" borderId="13" xfId="44" applyNumberFormat="1" applyFont="1" applyBorder="1"/>
    <xf numFmtId="49" fontId="22" fillId="33" borderId="11" xfId="0" applyNumberFormat="1" applyFont="1" applyFill="1" applyBorder="1"/>
    <xf numFmtId="165" fontId="20" fillId="0" borderId="13" xfId="0" applyNumberFormat="1" applyFont="1" applyFill="1" applyBorder="1" applyAlignment="1"/>
    <xf numFmtId="165" fontId="26" fillId="0" borderId="13" xfId="0" applyNumberFormat="1" applyFont="1" applyFill="1" applyBorder="1" applyAlignment="1">
      <alignment wrapText="1"/>
    </xf>
    <xf numFmtId="0" fontId="28" fillId="0" borderId="0" xfId="116" applyFont="1"/>
    <xf numFmtId="0" fontId="0" fillId="0" borderId="0" xfId="0"/>
    <xf numFmtId="0" fontId="18" fillId="0" borderId="0" xfId="0" applyFont="1" applyFill="1" applyProtection="1">
      <protection hidden="1"/>
    </xf>
    <xf numFmtId="0" fontId="0" fillId="0" borderId="0" xfId="0" applyFill="1" applyProtection="1">
      <protection hidden="1"/>
    </xf>
    <xf numFmtId="0" fontId="0" fillId="0" borderId="0" xfId="0" applyProtection="1">
      <protection hidden="1"/>
    </xf>
    <xf numFmtId="0" fontId="0" fillId="0" borderId="0" xfId="0" applyBorder="1" applyProtection="1">
      <protection hidden="1"/>
    </xf>
    <xf numFmtId="0" fontId="20" fillId="0" borderId="0" xfId="0" applyFont="1" applyFill="1" applyProtection="1">
      <protection hidden="1"/>
    </xf>
    <xf numFmtId="0" fontId="20" fillId="0" borderId="0" xfId="0" applyFont="1" applyProtection="1">
      <protection hidden="1"/>
    </xf>
    <xf numFmtId="3" fontId="20" fillId="0" borderId="0" xfId="0" applyNumberFormat="1" applyFont="1" applyProtection="1">
      <protection hidden="1"/>
    </xf>
    <xf numFmtId="166" fontId="20" fillId="0" borderId="0" xfId="0" applyNumberFormat="1" applyFont="1" applyProtection="1">
      <protection hidden="1"/>
    </xf>
    <xf numFmtId="164" fontId="20" fillId="0" borderId="0" xfId="0" applyNumberFormat="1" applyFont="1" applyProtection="1">
      <protection hidden="1"/>
    </xf>
    <xf numFmtId="4" fontId="20" fillId="0" borderId="0" xfId="0" applyNumberFormat="1" applyFont="1" applyProtection="1">
      <protection hidden="1"/>
    </xf>
    <xf numFmtId="167" fontId="21" fillId="0" borderId="0" xfId="0" applyNumberFormat="1" applyFont="1" applyFill="1" applyBorder="1" applyAlignment="1" applyProtection="1">
      <protection hidden="1"/>
    </xf>
    <xf numFmtId="0" fontId="24" fillId="0" borderId="0" xfId="0" applyFont="1" applyFill="1" applyProtection="1">
      <protection hidden="1"/>
    </xf>
    <xf numFmtId="0" fontId="19" fillId="0" borderId="0" xfId="0" applyFont="1" applyProtection="1">
      <protection hidden="1"/>
    </xf>
    <xf numFmtId="0" fontId="19" fillId="33" borderId="16" xfId="0" applyFont="1" applyFill="1" applyBorder="1" applyAlignment="1" applyProtection="1">
      <protection hidden="1"/>
    </xf>
    <xf numFmtId="167" fontId="23" fillId="33" borderId="17" xfId="0" applyNumberFormat="1" applyFont="1" applyFill="1" applyBorder="1" applyAlignment="1" applyProtection="1">
      <alignment horizontal="center" wrapText="1"/>
      <protection hidden="1"/>
    </xf>
    <xf numFmtId="167" fontId="23" fillId="33" borderId="18" xfId="0" applyNumberFormat="1" applyFont="1" applyFill="1" applyBorder="1" applyAlignment="1" applyProtection="1">
      <alignment horizontal="center" wrapText="1"/>
      <protection hidden="1"/>
    </xf>
    <xf numFmtId="3" fontId="23" fillId="33" borderId="13" xfId="0" applyNumberFormat="1" applyFont="1" applyFill="1" applyBorder="1" applyAlignment="1" applyProtection="1">
      <alignment horizontal="center" wrapText="1"/>
      <protection hidden="1"/>
    </xf>
    <xf numFmtId="0" fontId="19" fillId="33" borderId="21" xfId="0" applyFont="1" applyFill="1" applyBorder="1" applyAlignment="1" applyProtection="1">
      <protection hidden="1"/>
    </xf>
    <xf numFmtId="0" fontId="19" fillId="33" borderId="22" xfId="0" applyFont="1" applyFill="1" applyBorder="1" applyAlignment="1" applyProtection="1">
      <alignment horizontal="center"/>
      <protection hidden="1"/>
    </xf>
    <xf numFmtId="167" fontId="23" fillId="33" borderId="23" xfId="0" applyNumberFormat="1" applyFont="1" applyFill="1" applyBorder="1" applyAlignment="1" applyProtection="1">
      <alignment horizontal="center" wrapText="1"/>
      <protection hidden="1"/>
    </xf>
    <xf numFmtId="167" fontId="23" fillId="33" borderId="13" xfId="0" applyNumberFormat="1" applyFont="1" applyFill="1" applyBorder="1" applyAlignment="1" applyProtection="1">
      <alignment horizontal="center" wrapText="1"/>
      <protection hidden="1"/>
    </xf>
    <xf numFmtId="0" fontId="32" fillId="0" borderId="13" xfId="0" applyFont="1" applyFill="1" applyBorder="1" applyProtection="1">
      <protection hidden="1"/>
    </xf>
    <xf numFmtId="167" fontId="20" fillId="0" borderId="11" xfId="0" applyNumberFormat="1" applyFont="1" applyFill="1" applyBorder="1" applyAlignment="1" applyProtection="1">
      <protection hidden="1"/>
    </xf>
    <xf numFmtId="165" fontId="26" fillId="0" borderId="12" xfId="0" applyNumberFormat="1" applyFont="1" applyFill="1" applyBorder="1" applyAlignment="1" applyProtection="1">
      <alignment wrapText="1"/>
      <protection hidden="1"/>
    </xf>
    <xf numFmtId="3" fontId="21" fillId="0" borderId="13" xfId="0" applyNumberFormat="1" applyFont="1" applyFill="1" applyBorder="1" applyAlignment="1" applyProtection="1">
      <protection hidden="1"/>
    </xf>
    <xf numFmtId="164" fontId="20" fillId="0" borderId="13" xfId="0" applyNumberFormat="1" applyFont="1" applyFill="1" applyBorder="1" applyAlignment="1" applyProtection="1">
      <protection hidden="1"/>
    </xf>
    <xf numFmtId="166" fontId="21" fillId="0" borderId="13" xfId="0" applyNumberFormat="1" applyFont="1" applyFill="1" applyBorder="1" applyAlignment="1" applyProtection="1">
      <protection hidden="1"/>
    </xf>
    <xf numFmtId="164" fontId="21" fillId="0" borderId="13" xfId="0" applyNumberFormat="1" applyFont="1" applyFill="1" applyBorder="1" applyAlignment="1" applyProtection="1">
      <protection hidden="1"/>
    </xf>
    <xf numFmtId="165" fontId="26" fillId="0" borderId="13" xfId="0" applyNumberFormat="1" applyFont="1" applyFill="1" applyBorder="1" applyAlignment="1" applyProtection="1">
      <protection hidden="1"/>
    </xf>
    <xf numFmtId="165" fontId="20" fillId="0" borderId="12" xfId="0" applyNumberFormat="1" applyFont="1" applyFill="1" applyBorder="1" applyAlignment="1" applyProtection="1">
      <protection hidden="1"/>
    </xf>
    <xf numFmtId="0" fontId="22" fillId="33" borderId="13" xfId="0" applyFont="1" applyFill="1" applyBorder="1" applyProtection="1">
      <protection hidden="1"/>
    </xf>
    <xf numFmtId="167" fontId="19" fillId="0" borderId="11" xfId="0" applyNumberFormat="1" applyFont="1" applyFill="1" applyBorder="1" applyAlignment="1" applyProtection="1">
      <protection hidden="1"/>
    </xf>
    <xf numFmtId="165" fontId="19" fillId="0" borderId="12" xfId="0" applyNumberFormat="1" applyFont="1" applyFill="1" applyBorder="1" applyAlignment="1" applyProtection="1">
      <protection hidden="1"/>
    </xf>
    <xf numFmtId="3" fontId="19" fillId="33" borderId="13" xfId="0" applyNumberFormat="1" applyFont="1" applyFill="1" applyBorder="1" applyAlignment="1" applyProtection="1">
      <protection hidden="1"/>
    </xf>
    <xf numFmtId="166" fontId="19" fillId="33" borderId="13" xfId="0" applyNumberFormat="1" applyFont="1" applyFill="1" applyBorder="1" applyAlignment="1" applyProtection="1">
      <protection hidden="1"/>
    </xf>
    <xf numFmtId="164" fontId="19" fillId="33" borderId="13" xfId="0" applyNumberFormat="1" applyFont="1" applyFill="1" applyBorder="1" applyAlignment="1" applyProtection="1">
      <protection hidden="1"/>
    </xf>
    <xf numFmtId="165" fontId="19" fillId="33" borderId="13" xfId="0" applyNumberFormat="1" applyFont="1" applyFill="1" applyBorder="1" applyAlignment="1" applyProtection="1">
      <protection hidden="1"/>
    </xf>
    <xf numFmtId="3" fontId="16" fillId="33" borderId="13" xfId="0" applyNumberFormat="1" applyFont="1" applyFill="1" applyBorder="1" applyAlignment="1" applyProtection="1">
      <protection hidden="1"/>
    </xf>
    <xf numFmtId="3" fontId="0" fillId="36" borderId="13" xfId="0" applyNumberFormat="1" applyFill="1" applyBorder="1" applyAlignment="1" applyProtection="1">
      <protection hidden="1"/>
    </xf>
    <xf numFmtId="166" fontId="0" fillId="36" borderId="13" xfId="0" applyNumberFormat="1" applyFill="1" applyBorder="1" applyAlignment="1" applyProtection="1">
      <protection hidden="1"/>
    </xf>
    <xf numFmtId="166" fontId="16" fillId="33" borderId="13" xfId="0" applyNumberFormat="1" applyFont="1" applyFill="1" applyBorder="1" applyAlignment="1" applyProtection="1">
      <protection hidden="1"/>
    </xf>
    <xf numFmtId="3" fontId="0" fillId="36" borderId="10" xfId="0" applyNumberFormat="1" applyFill="1" applyBorder="1" applyAlignment="1" applyProtection="1">
      <protection hidden="1"/>
    </xf>
    <xf numFmtId="0" fontId="22" fillId="0" borderId="0" xfId="0" applyFont="1" applyFill="1" applyBorder="1" applyProtection="1">
      <protection hidden="1"/>
    </xf>
    <xf numFmtId="167" fontId="19" fillId="0" borderId="0" xfId="0" applyNumberFormat="1" applyFont="1" applyFill="1" applyBorder="1" applyAlignment="1" applyProtection="1">
      <protection hidden="1"/>
    </xf>
    <xf numFmtId="165" fontId="19" fillId="0" borderId="0" xfId="0" applyNumberFormat="1" applyFont="1" applyFill="1" applyBorder="1" applyAlignment="1" applyProtection="1">
      <protection hidden="1"/>
    </xf>
    <xf numFmtId="3" fontId="20" fillId="0" borderId="0" xfId="0" applyNumberFormat="1" applyFont="1" applyFill="1" applyBorder="1" applyAlignment="1" applyProtection="1">
      <protection hidden="1"/>
    </xf>
    <xf numFmtId="164" fontId="20" fillId="0" borderId="0" xfId="0" applyNumberFormat="1" applyFont="1" applyFill="1" applyBorder="1" applyAlignment="1" applyProtection="1">
      <protection hidden="1"/>
    </xf>
    <xf numFmtId="4" fontId="20" fillId="0" borderId="0" xfId="0" applyNumberFormat="1" applyFont="1" applyFill="1" applyBorder="1" applyAlignment="1" applyProtection="1">
      <protection hidden="1"/>
    </xf>
    <xf numFmtId="165" fontId="20" fillId="0" borderId="0" xfId="0" applyNumberFormat="1" applyFont="1" applyFill="1" applyBorder="1" applyAlignment="1" applyProtection="1">
      <protection hidden="1"/>
    </xf>
    <xf numFmtId="0" fontId="23" fillId="34" borderId="14" xfId="0" applyFont="1" applyFill="1" applyBorder="1" applyProtection="1">
      <protection hidden="1"/>
    </xf>
    <xf numFmtId="0" fontId="22" fillId="34" borderId="14" xfId="0" applyFont="1" applyFill="1" applyBorder="1" applyProtection="1">
      <protection hidden="1"/>
    </xf>
    <xf numFmtId="3" fontId="23" fillId="34" borderId="14" xfId="0" applyNumberFormat="1" applyFont="1" applyFill="1" applyBorder="1" applyProtection="1">
      <protection hidden="1"/>
    </xf>
    <xf numFmtId="0" fontId="23" fillId="34" borderId="15" xfId="0" applyFont="1" applyFill="1" applyBorder="1" applyProtection="1">
      <protection hidden="1"/>
    </xf>
    <xf numFmtId="3" fontId="23" fillId="34" borderId="15" xfId="0" applyNumberFormat="1" applyFont="1" applyFill="1" applyBorder="1" applyProtection="1">
      <protection hidden="1"/>
    </xf>
    <xf numFmtId="3" fontId="23" fillId="36" borderId="13" xfId="0" applyNumberFormat="1" applyFont="1" applyFill="1" applyBorder="1" applyAlignment="1" applyProtection="1">
      <alignment horizontal="center" wrapText="1"/>
      <protection hidden="1"/>
    </xf>
    <xf numFmtId="164" fontId="23" fillId="36" borderId="13" xfId="0" applyNumberFormat="1" applyFont="1" applyFill="1" applyBorder="1" applyAlignment="1" applyProtection="1">
      <alignment horizontal="center" wrapText="1"/>
      <protection hidden="1"/>
    </xf>
    <xf numFmtId="167" fontId="23" fillId="36" borderId="13" xfId="0" applyNumberFormat="1" applyFont="1" applyFill="1" applyBorder="1" applyAlignment="1" applyProtection="1">
      <alignment horizontal="center" wrapText="1"/>
      <protection hidden="1"/>
    </xf>
    <xf numFmtId="3" fontId="24" fillId="34" borderId="13" xfId="0" applyNumberFormat="1" applyFont="1" applyFill="1" applyBorder="1" applyAlignment="1" applyProtection="1">
      <alignment horizontal="center"/>
      <protection hidden="1"/>
    </xf>
    <xf numFmtId="3" fontId="24" fillId="36" borderId="13" xfId="0" applyNumberFormat="1" applyFont="1" applyFill="1" applyBorder="1" applyAlignment="1" applyProtection="1">
      <alignment horizontal="center"/>
      <protection hidden="1"/>
    </xf>
    <xf numFmtId="0" fontId="19" fillId="0" borderId="0" xfId="0" applyFont="1" applyFill="1" applyBorder="1" applyAlignment="1" applyProtection="1">
      <protection hidden="1"/>
    </xf>
    <xf numFmtId="0" fontId="20" fillId="0" borderId="0" xfId="0" applyFont="1" applyFill="1" applyAlignment="1" applyProtection="1">
      <protection hidden="1"/>
    </xf>
    <xf numFmtId="0" fontId="22" fillId="33" borderId="10" xfId="0" applyFont="1" applyFill="1" applyBorder="1" applyProtection="1">
      <protection hidden="1"/>
    </xf>
    <xf numFmtId="0" fontId="22" fillId="33" borderId="11" xfId="0" applyFont="1" applyFill="1" applyBorder="1" applyProtection="1">
      <protection hidden="1"/>
    </xf>
    <xf numFmtId="0" fontId="23" fillId="33" borderId="11" xfId="0" applyFont="1" applyFill="1" applyBorder="1" applyProtection="1">
      <protection hidden="1"/>
    </xf>
    <xf numFmtId="3" fontId="23" fillId="33" borderId="12" xfId="0" applyNumberFormat="1" applyFont="1" applyFill="1" applyBorder="1" applyProtection="1">
      <protection hidden="1"/>
    </xf>
    <xf numFmtId="0" fontId="23" fillId="33" borderId="15" xfId="0" applyFont="1" applyFill="1" applyBorder="1" applyProtection="1">
      <protection hidden="1"/>
    </xf>
    <xf numFmtId="0" fontId="23" fillId="33" borderId="23" xfId="0" applyFont="1" applyFill="1" applyBorder="1" applyProtection="1">
      <protection hidden="1"/>
    </xf>
    <xf numFmtId="3" fontId="23" fillId="33" borderId="15" xfId="0" applyNumberFormat="1" applyFont="1" applyFill="1" applyBorder="1" applyProtection="1">
      <protection hidden="1"/>
    </xf>
    <xf numFmtId="164" fontId="23" fillId="33" borderId="13" xfId="0" applyNumberFormat="1" applyFont="1" applyFill="1" applyBorder="1" applyAlignment="1" applyProtection="1">
      <alignment horizontal="center" wrapText="1"/>
      <protection hidden="1"/>
    </xf>
    <xf numFmtId="3" fontId="24" fillId="33" borderId="13" xfId="0" applyNumberFormat="1" applyFont="1" applyFill="1" applyBorder="1" applyAlignment="1" applyProtection="1">
      <alignment horizontal="center" wrapText="1"/>
      <protection hidden="1"/>
    </xf>
    <xf numFmtId="0" fontId="28" fillId="0" borderId="0" xfId="116" applyFont="1" applyProtection="1">
      <protection hidden="1"/>
    </xf>
    <xf numFmtId="49" fontId="0" fillId="0" borderId="13" xfId="0" applyNumberFormat="1" applyBorder="1" applyProtection="1">
      <protection hidden="1"/>
    </xf>
    <xf numFmtId="0" fontId="0" fillId="0" borderId="13" xfId="44" applyNumberFormat="1" applyFont="1" applyBorder="1" applyProtection="1">
      <protection hidden="1"/>
    </xf>
    <xf numFmtId="175" fontId="26" fillId="0" borderId="13" xfId="1" applyNumberFormat="1" applyFont="1" applyFill="1" applyBorder="1" applyAlignment="1" applyProtection="1">
      <alignment horizontal="right"/>
      <protection hidden="1"/>
    </xf>
    <xf numFmtId="164" fontId="0" fillId="0" borderId="13" xfId="0" applyNumberFormat="1" applyFill="1" applyBorder="1" applyAlignment="1" applyProtection="1">
      <alignment horizontal="right"/>
      <protection hidden="1"/>
    </xf>
    <xf numFmtId="3" fontId="0" fillId="0" borderId="13" xfId="0" applyNumberFormat="1" applyFill="1" applyBorder="1" applyAlignment="1" applyProtection="1">
      <alignment horizontal="right"/>
      <protection hidden="1"/>
    </xf>
    <xf numFmtId="0" fontId="0" fillId="0" borderId="13" xfId="0" applyFill="1" applyBorder="1" applyAlignment="1" applyProtection="1">
      <alignment horizontal="center"/>
      <protection hidden="1"/>
    </xf>
    <xf numFmtId="0" fontId="28" fillId="0" borderId="13" xfId="84" applyFont="1" applyBorder="1" applyAlignment="1" applyProtection="1">
      <alignment horizontal="center"/>
      <protection hidden="1"/>
    </xf>
    <xf numFmtId="3" fontId="0" fillId="0" borderId="13" xfId="44" applyNumberFormat="1" applyFont="1" applyBorder="1" applyProtection="1">
      <protection hidden="1"/>
    </xf>
    <xf numFmtId="49" fontId="0" fillId="0" borderId="12" xfId="0" applyNumberFormat="1" applyBorder="1" applyProtection="1">
      <protection hidden="1"/>
    </xf>
    <xf numFmtId="0" fontId="21" fillId="33" borderId="16" xfId="0" applyFont="1" applyFill="1" applyBorder="1" applyProtection="1">
      <protection hidden="1"/>
    </xf>
    <xf numFmtId="0" fontId="22" fillId="33" borderId="18" xfId="0" applyFont="1" applyFill="1" applyBorder="1" applyProtection="1">
      <protection hidden="1"/>
    </xf>
    <xf numFmtId="3" fontId="22" fillId="33" borderId="13" xfId="0" applyNumberFormat="1" applyFont="1" applyFill="1" applyBorder="1" applyProtection="1">
      <protection hidden="1"/>
    </xf>
    <xf numFmtId="3" fontId="16" fillId="33" borderId="13" xfId="0" applyNumberFormat="1" applyFont="1" applyFill="1" applyBorder="1" applyProtection="1">
      <protection hidden="1"/>
    </xf>
    <xf numFmtId="4" fontId="22" fillId="33" borderId="13" xfId="0" applyNumberFormat="1" applyFont="1" applyFill="1" applyBorder="1" applyProtection="1">
      <protection hidden="1"/>
    </xf>
    <xf numFmtId="164" fontId="22" fillId="33" borderId="13" xfId="0" applyNumberFormat="1" applyFont="1" applyFill="1" applyBorder="1" applyProtection="1">
      <protection hidden="1"/>
    </xf>
    <xf numFmtId="0" fontId="23" fillId="33" borderId="13" xfId="0" applyFont="1" applyFill="1" applyBorder="1" applyAlignment="1" applyProtection="1">
      <alignment horizontal="center"/>
      <protection hidden="1"/>
    </xf>
    <xf numFmtId="0" fontId="29" fillId="37" borderId="13" xfId="82" applyFont="1" applyFill="1" applyBorder="1" applyAlignment="1" applyProtection="1">
      <alignment horizontal="center"/>
      <protection hidden="1"/>
    </xf>
    <xf numFmtId="2" fontId="21" fillId="33" borderId="19" xfId="0" applyNumberFormat="1" applyFont="1" applyFill="1" applyBorder="1" applyProtection="1">
      <protection hidden="1"/>
    </xf>
    <xf numFmtId="2" fontId="22" fillId="33" borderId="20" xfId="0" applyNumberFormat="1" applyFont="1" applyFill="1" applyBorder="1" applyProtection="1">
      <protection hidden="1"/>
    </xf>
    <xf numFmtId="2" fontId="22" fillId="33" borderId="11" xfId="0" applyNumberFormat="1" applyFont="1" applyFill="1" applyBorder="1" applyProtection="1">
      <protection hidden="1"/>
    </xf>
    <xf numFmtId="166" fontId="22" fillId="33" borderId="13" xfId="0" applyNumberFormat="1" applyFont="1" applyFill="1" applyBorder="1" applyProtection="1">
      <protection hidden="1"/>
    </xf>
    <xf numFmtId="0" fontId="28" fillId="37" borderId="13" xfId="82" applyFont="1" applyFill="1" applyBorder="1" applyProtection="1">
      <protection hidden="1"/>
    </xf>
    <xf numFmtId="2" fontId="23" fillId="0" borderId="0" xfId="0" applyNumberFormat="1" applyFont="1" applyProtection="1">
      <protection hidden="1"/>
    </xf>
    <xf numFmtId="2" fontId="21" fillId="33" borderId="21" xfId="0" applyNumberFormat="1" applyFont="1" applyFill="1" applyBorder="1" applyProtection="1">
      <protection hidden="1"/>
    </xf>
    <xf numFmtId="2" fontId="22" fillId="33" borderId="23" xfId="0" applyNumberFormat="1" applyFont="1" applyFill="1" applyBorder="1" applyProtection="1">
      <protection hidden="1"/>
    </xf>
    <xf numFmtId="1" fontId="22" fillId="33" borderId="13" xfId="0" applyNumberFormat="1" applyFont="1" applyFill="1" applyBorder="1" applyProtection="1">
      <protection hidden="1"/>
    </xf>
    <xf numFmtId="165" fontId="22" fillId="33" borderId="13" xfId="0" applyNumberFormat="1" applyFont="1" applyFill="1" applyBorder="1" applyProtection="1">
      <protection hidden="1"/>
    </xf>
    <xf numFmtId="165" fontId="23" fillId="33" borderId="13" xfId="0" applyNumberFormat="1" applyFont="1" applyFill="1" applyBorder="1" applyAlignment="1" applyProtection="1">
      <alignment horizontal="center"/>
      <protection hidden="1"/>
    </xf>
    <xf numFmtId="10" fontId="29" fillId="37" borderId="13" xfId="82" applyNumberFormat="1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 vertical="center"/>
      <protection hidden="1"/>
    </xf>
    <xf numFmtId="49" fontId="0" fillId="0" borderId="0" xfId="0" applyNumberFormat="1" applyProtection="1">
      <protection hidden="1"/>
    </xf>
    <xf numFmtId="3" fontId="0" fillId="0" borderId="0" xfId="0" applyNumberFormat="1" applyProtection="1">
      <protection hidden="1"/>
    </xf>
    <xf numFmtId="164" fontId="0" fillId="0" borderId="0" xfId="0" applyNumberFormat="1" applyProtection="1">
      <protection hidden="1"/>
    </xf>
    <xf numFmtId="0" fontId="0" fillId="0" borderId="13" xfId="0" applyBorder="1" applyProtection="1">
      <protection hidden="1"/>
    </xf>
    <xf numFmtId="0" fontId="0" fillId="0" borderId="13" xfId="0" applyFill="1" applyBorder="1" applyProtection="1">
      <protection hidden="1"/>
    </xf>
    <xf numFmtId="0" fontId="28" fillId="0" borderId="13" xfId="44" applyNumberFormat="1" applyFont="1" applyBorder="1" applyProtection="1">
      <protection hidden="1"/>
    </xf>
    <xf numFmtId="0" fontId="26" fillId="0" borderId="13" xfId="44" applyNumberFormat="1" applyFont="1" applyFill="1" applyBorder="1" applyAlignment="1" applyProtection="1">
      <alignment horizontal="right"/>
      <protection hidden="1"/>
    </xf>
    <xf numFmtId="4" fontId="26" fillId="0" borderId="13" xfId="66" applyNumberFormat="1" applyBorder="1" applyAlignment="1" applyProtection="1">
      <alignment horizontal="right"/>
      <protection hidden="1"/>
    </xf>
    <xf numFmtId="4" fontId="26" fillId="0" borderId="14" xfId="66" applyNumberFormat="1" applyBorder="1" applyAlignment="1" applyProtection="1">
      <alignment horizontal="right"/>
      <protection hidden="1"/>
    </xf>
    <xf numFmtId="49" fontId="22" fillId="33" borderId="11" xfId="0" applyNumberFormat="1" applyFont="1" applyFill="1" applyBorder="1" applyProtection="1">
      <protection hidden="1"/>
    </xf>
    <xf numFmtId="4" fontId="23" fillId="37" borderId="13" xfId="66" applyNumberFormat="1" applyFont="1" applyFill="1" applyBorder="1" applyProtection="1">
      <protection hidden="1"/>
    </xf>
    <xf numFmtId="49" fontId="28" fillId="0" borderId="13" xfId="671" applyNumberFormat="1" applyFont="1" applyBorder="1" applyAlignment="1" applyProtection="1">
      <alignment horizontal="left" vertical="center"/>
      <protection hidden="1"/>
    </xf>
    <xf numFmtId="164" fontId="28" fillId="0" borderId="13" xfId="0" applyNumberFormat="1" applyFont="1" applyFill="1" applyBorder="1" applyAlignment="1" applyProtection="1">
      <alignment horizontal="right"/>
      <protection hidden="1"/>
    </xf>
    <xf numFmtId="4" fontId="23" fillId="33" borderId="13" xfId="0" applyNumberFormat="1" applyFont="1" applyFill="1" applyBorder="1" applyProtection="1">
      <protection hidden="1"/>
    </xf>
    <xf numFmtId="164" fontId="23" fillId="33" borderId="13" xfId="0" applyNumberFormat="1" applyFont="1" applyFill="1" applyBorder="1" applyProtection="1">
      <protection hidden="1"/>
    </xf>
    <xf numFmtId="166" fontId="23" fillId="33" borderId="13" xfId="0" applyNumberFormat="1" applyFont="1" applyFill="1" applyBorder="1" applyProtection="1">
      <protection hidden="1"/>
    </xf>
    <xf numFmtId="0" fontId="0" fillId="0" borderId="16" xfId="0" applyBorder="1" applyProtection="1">
      <protection hidden="1"/>
    </xf>
    <xf numFmtId="0" fontId="0" fillId="0" borderId="17" xfId="0" applyBorder="1" applyProtection="1">
      <protection hidden="1"/>
    </xf>
    <xf numFmtId="16" fontId="0" fillId="0" borderId="0" xfId="0" quotePrefix="1" applyNumberFormat="1" applyAlignment="1" applyProtection="1">
      <alignment vertical="center"/>
      <protection hidden="1"/>
    </xf>
    <xf numFmtId="0" fontId="0" fillId="0" borderId="0" xfId="0" applyFill="1" applyBorder="1"/>
    <xf numFmtId="0" fontId="20" fillId="0" borderId="0" xfId="0" applyFont="1" applyAlignment="1">
      <alignment wrapText="1"/>
    </xf>
    <xf numFmtId="0" fontId="19" fillId="33" borderId="10" xfId="0" applyFont="1" applyFill="1" applyBorder="1"/>
    <xf numFmtId="0" fontId="20" fillId="0" borderId="0" xfId="0" applyFont="1" applyBorder="1"/>
    <xf numFmtId="3" fontId="19" fillId="33" borderId="13" xfId="0" applyNumberFormat="1" applyFont="1" applyFill="1" applyBorder="1"/>
    <xf numFmtId="176" fontId="19" fillId="33" borderId="13" xfId="1" applyNumberFormat="1" applyFont="1" applyFill="1" applyBorder="1"/>
    <xf numFmtId="164" fontId="19" fillId="33" borderId="13" xfId="0" applyNumberFormat="1" applyFont="1" applyFill="1" applyBorder="1"/>
    <xf numFmtId="0" fontId="19" fillId="34" borderId="14" xfId="0" applyFont="1" applyFill="1" applyBorder="1"/>
    <xf numFmtId="0" fontId="20" fillId="34" borderId="14" xfId="0" applyFont="1" applyFill="1" applyBorder="1" applyAlignment="1">
      <alignment wrapText="1"/>
    </xf>
    <xf numFmtId="0" fontId="20" fillId="34" borderId="14" xfId="0" applyFont="1" applyFill="1" applyBorder="1"/>
    <xf numFmtId="49" fontId="23" fillId="34" borderId="15" xfId="0" applyNumberFormat="1" applyFont="1" applyFill="1" applyBorder="1" applyAlignment="1"/>
    <xf numFmtId="3" fontId="23" fillId="34" borderId="15" xfId="0" applyNumberFormat="1" applyFont="1" applyFill="1" applyBorder="1" applyAlignment="1"/>
    <xf numFmtId="0" fontId="23" fillId="0" borderId="0" xfId="0" applyFont="1" applyBorder="1" applyAlignment="1"/>
    <xf numFmtId="0" fontId="23" fillId="0" borderId="0" xfId="0" applyFont="1" applyBorder="1"/>
    <xf numFmtId="0" fontId="23" fillId="33" borderId="13" xfId="0" applyFont="1" applyFill="1" applyBorder="1"/>
    <xf numFmtId="49" fontId="23" fillId="33" borderId="13" xfId="0" applyNumberFormat="1" applyFont="1" applyFill="1" applyBorder="1" applyAlignment="1">
      <alignment wrapText="1"/>
    </xf>
    <xf numFmtId="0" fontId="28" fillId="0" borderId="0" xfId="116" applyFont="1" applyAlignment="1">
      <alignment horizontal="left"/>
    </xf>
    <xf numFmtId="0" fontId="0" fillId="0" borderId="17" xfId="0" applyFill="1" applyBorder="1"/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33" borderId="16" xfId="0" applyFill="1" applyBorder="1"/>
    <xf numFmtId="0" fontId="34" fillId="33" borderId="17" xfId="0" applyFont="1" applyFill="1" applyBorder="1" applyAlignment="1">
      <alignment horizontal="left"/>
    </xf>
    <xf numFmtId="0" fontId="0" fillId="33" borderId="17" xfId="0" applyFill="1" applyBorder="1"/>
    <xf numFmtId="0" fontId="35" fillId="33" borderId="10" xfId="0" applyFont="1" applyFill="1" applyBorder="1"/>
    <xf numFmtId="0" fontId="34" fillId="33" borderId="12" xfId="0" quotePrefix="1" applyFont="1" applyFill="1" applyBorder="1"/>
    <xf numFmtId="0" fontId="0" fillId="33" borderId="18" xfId="0" applyFill="1" applyBorder="1"/>
    <xf numFmtId="0" fontId="0" fillId="33" borderId="19" xfId="0" applyFill="1" applyBorder="1"/>
    <xf numFmtId="0" fontId="34" fillId="33" borderId="0" xfId="0" applyFont="1" applyFill="1" applyBorder="1" applyAlignment="1">
      <alignment horizontal="left"/>
    </xf>
    <xf numFmtId="0" fontId="0" fillId="33" borderId="0" xfId="0" applyFill="1" applyBorder="1"/>
    <xf numFmtId="0" fontId="0" fillId="33" borderId="20" xfId="0" applyFill="1" applyBorder="1"/>
    <xf numFmtId="0" fontId="0" fillId="33" borderId="21" xfId="0" applyFill="1" applyBorder="1"/>
    <xf numFmtId="0" fontId="34" fillId="33" borderId="22" xfId="0" applyFont="1" applyFill="1" applyBorder="1" applyAlignment="1">
      <alignment horizontal="left"/>
    </xf>
    <xf numFmtId="0" fontId="0" fillId="33" borderId="22" xfId="0" applyFill="1" applyBorder="1"/>
    <xf numFmtId="0" fontId="0" fillId="33" borderId="23" xfId="0" applyFill="1" applyBorder="1"/>
    <xf numFmtId="49" fontId="0" fillId="0" borderId="13" xfId="0" applyNumberFormat="1" applyBorder="1" applyAlignment="1">
      <alignment vertical="center"/>
    </xf>
    <xf numFmtId="0" fontId="0" fillId="0" borderId="13" xfId="0" applyBorder="1" applyAlignment="1">
      <alignment horizontal="left"/>
    </xf>
    <xf numFmtId="0" fontId="0" fillId="0" borderId="13" xfId="0" applyBorder="1" applyAlignment="1">
      <alignment horizontal="left" wrapText="1"/>
    </xf>
    <xf numFmtId="0" fontId="0" fillId="0" borderId="10" xfId="0" applyBorder="1"/>
    <xf numFmtId="0" fontId="0" fillId="0" borderId="17" xfId="0" applyBorder="1" applyAlignment="1">
      <alignment horizontal="left"/>
    </xf>
    <xf numFmtId="0" fontId="23" fillId="33" borderId="10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19" fillId="33" borderId="10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23" fillId="34" borderId="10" xfId="0" applyFont="1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166" fontId="23" fillId="33" borderId="10" xfId="0" applyNumberFormat="1" applyFont="1" applyFill="1" applyBorder="1" applyAlignment="1">
      <alignment horizontal="center"/>
    </xf>
    <xf numFmtId="0" fontId="0" fillId="0" borderId="12" xfId="0" applyBorder="1" applyAlignment="1"/>
    <xf numFmtId="0" fontId="24" fillId="33" borderId="10" xfId="0" applyFont="1" applyFill="1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  <xf numFmtId="0" fontId="19" fillId="33" borderId="10" xfId="0" applyFont="1" applyFill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19" fillId="33" borderId="11" xfId="0" applyFont="1" applyFill="1" applyBorder="1" applyAlignment="1">
      <alignment horizontal="center"/>
    </xf>
    <xf numFmtId="0" fontId="19" fillId="33" borderId="25" xfId="0" applyFont="1" applyFill="1" applyBorder="1" applyAlignment="1">
      <alignment horizontal="center"/>
    </xf>
    <xf numFmtId="0" fontId="0" fillId="0" borderId="11" xfId="0" applyBorder="1" applyAlignment="1"/>
    <xf numFmtId="166" fontId="23" fillId="34" borderId="10" xfId="0" applyNumberFormat="1" applyFont="1" applyFill="1" applyBorder="1" applyAlignment="1">
      <alignment horizontal="center"/>
    </xf>
    <xf numFmtId="0" fontId="23" fillId="33" borderId="11" xfId="0" applyFont="1" applyFill="1" applyBorder="1" applyAlignment="1">
      <alignment horizontal="center"/>
    </xf>
    <xf numFmtId="0" fontId="23" fillId="33" borderId="12" xfId="0" applyFont="1" applyFill="1" applyBorder="1" applyAlignment="1">
      <alignment horizontal="center"/>
    </xf>
    <xf numFmtId="166" fontId="23" fillId="33" borderId="12" xfId="0" applyNumberFormat="1" applyFont="1" applyFill="1" applyBorder="1" applyAlignment="1">
      <alignment horizontal="center"/>
    </xf>
    <xf numFmtId="0" fontId="24" fillId="33" borderId="10" xfId="0" applyFont="1" applyFill="1" applyBorder="1" applyAlignment="1"/>
    <xf numFmtId="167" fontId="22" fillId="33" borderId="10" xfId="0" applyNumberFormat="1" applyFont="1" applyFill="1" applyBorder="1" applyAlignment="1"/>
    <xf numFmtId="167" fontId="0" fillId="0" borderId="11" xfId="0" applyNumberFormat="1" applyBorder="1" applyAlignment="1"/>
    <xf numFmtId="167" fontId="0" fillId="0" borderId="12" xfId="0" applyNumberFormat="1" applyBorder="1" applyAlignment="1"/>
    <xf numFmtId="168" fontId="19" fillId="33" borderId="13" xfId="0" applyNumberFormat="1" applyFont="1" applyFill="1" applyBorder="1" applyAlignment="1"/>
    <xf numFmtId="168" fontId="0" fillId="33" borderId="13" xfId="0" applyNumberFormat="1" applyFill="1" applyBorder="1" applyAlignment="1"/>
    <xf numFmtId="0" fontId="23" fillId="33" borderId="13" xfId="0" applyFont="1" applyFill="1" applyBorder="1" applyAlignment="1"/>
    <xf numFmtId="0" fontId="0" fillId="33" borderId="13" xfId="0" applyFill="1" applyBorder="1" applyAlignment="1"/>
    <xf numFmtId="168" fontId="19" fillId="34" borderId="10" xfId="0" applyNumberFormat="1" applyFont="1" applyFill="1" applyBorder="1" applyAlignment="1"/>
    <xf numFmtId="168" fontId="19" fillId="34" borderId="12" xfId="0" applyNumberFormat="1" applyFont="1" applyFill="1" applyBorder="1" applyAlignment="1"/>
    <xf numFmtId="0" fontId="23" fillId="34" borderId="13" xfId="0" applyFont="1" applyFill="1" applyBorder="1" applyAlignment="1"/>
    <xf numFmtId="0" fontId="0" fillId="34" borderId="13" xfId="0" applyFill="1" applyBorder="1" applyAlignment="1"/>
    <xf numFmtId="0" fontId="24" fillId="34" borderId="10" xfId="0" applyFont="1" applyFill="1" applyBorder="1" applyAlignment="1"/>
    <xf numFmtId="167" fontId="22" fillId="34" borderId="10" xfId="0" applyNumberFormat="1" applyFont="1" applyFill="1" applyBorder="1" applyAlignment="1"/>
    <xf numFmtId="0" fontId="19" fillId="33" borderId="16" xfId="0" applyFont="1" applyFill="1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167" fontId="22" fillId="33" borderId="10" xfId="0" applyNumberFormat="1" applyFont="1" applyFill="1" applyBorder="1" applyAlignment="1">
      <alignment horizontal="center"/>
    </xf>
    <xf numFmtId="168" fontId="19" fillId="33" borderId="10" xfId="0" applyNumberFormat="1" applyFont="1" applyFill="1" applyBorder="1" applyAlignment="1">
      <alignment horizontal="center" wrapText="1"/>
    </xf>
    <xf numFmtId="168" fontId="19" fillId="0" borderId="12" xfId="0" applyNumberFormat="1" applyFont="1" applyBorder="1" applyAlignment="1">
      <alignment horizontal="center" wrapText="1"/>
    </xf>
    <xf numFmtId="0" fontId="23" fillId="33" borderId="13" xfId="0" applyFont="1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167" fontId="21" fillId="0" borderId="10" xfId="0" applyNumberFormat="1" applyFont="1" applyFill="1" applyBorder="1" applyAlignment="1"/>
    <xf numFmtId="0" fontId="0" fillId="0" borderId="12" xfId="0" applyFill="1" applyBorder="1" applyAlignment="1"/>
    <xf numFmtId="0" fontId="16" fillId="33" borderId="12" xfId="0" applyFont="1" applyFill="1" applyBorder="1" applyAlignment="1"/>
    <xf numFmtId="3" fontId="23" fillId="33" borderId="10" xfId="0" applyNumberFormat="1" applyFon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167" fontId="22" fillId="33" borderId="10" xfId="0" applyNumberFormat="1" applyFont="1" applyFill="1" applyBorder="1" applyAlignment="1">
      <alignment horizontal="center" wrapText="1"/>
    </xf>
    <xf numFmtId="0" fontId="0" fillId="33" borderId="12" xfId="0" applyFill="1" applyBorder="1" applyAlignment="1">
      <alignment horizontal="center" wrapText="1"/>
    </xf>
    <xf numFmtId="0" fontId="19" fillId="33" borderId="14" xfId="0" applyFont="1" applyFill="1" applyBorder="1" applyAlignment="1">
      <alignment horizontal="center" vertical="center" wrapText="1"/>
    </xf>
    <xf numFmtId="0" fontId="25" fillId="33" borderId="15" xfId="0" applyFont="1" applyFill="1" applyBorder="1" applyAlignment="1">
      <alignment horizontal="center" vertical="center" wrapText="1"/>
    </xf>
    <xf numFmtId="0" fontId="19" fillId="33" borderId="12" xfId="0" applyFont="1" applyFill="1" applyBorder="1" applyAlignment="1">
      <alignment horizontal="center"/>
    </xf>
    <xf numFmtId="3" fontId="23" fillId="34" borderId="10" xfId="0" applyNumberFormat="1" applyFont="1" applyFill="1" applyBorder="1" applyAlignment="1">
      <alignment horizontal="center"/>
    </xf>
    <xf numFmtId="167" fontId="22" fillId="34" borderId="10" xfId="0" applyNumberFormat="1" applyFont="1" applyFill="1" applyBorder="1" applyAlignment="1">
      <alignment horizontal="center" wrapText="1"/>
    </xf>
    <xf numFmtId="0" fontId="24" fillId="34" borderId="10" xfId="0" applyFont="1" applyFill="1" applyBorder="1" applyAlignment="1">
      <alignment horizontal="right"/>
    </xf>
    <xf numFmtId="0" fontId="23" fillId="33" borderId="14" xfId="0" applyFont="1" applyFill="1" applyBorder="1" applyAlignment="1">
      <alignment horizontal="center" wrapText="1"/>
    </xf>
    <xf numFmtId="0" fontId="0" fillId="33" borderId="15" xfId="0" applyFill="1" applyBorder="1" applyAlignment="1">
      <alignment horizontal="center" wrapText="1"/>
    </xf>
    <xf numFmtId="0" fontId="0" fillId="33" borderId="15" xfId="0" applyFill="1" applyBorder="1" applyAlignment="1"/>
    <xf numFmtId="3" fontId="23" fillId="33" borderId="14" xfId="0" applyNumberFormat="1" applyFont="1" applyFill="1" applyBorder="1" applyAlignment="1">
      <alignment horizontal="center" wrapText="1"/>
    </xf>
    <xf numFmtId="164" fontId="23" fillId="33" borderId="14" xfId="0" applyNumberFormat="1" applyFont="1" applyFill="1" applyBorder="1" applyAlignment="1">
      <alignment horizontal="center" wrapText="1"/>
    </xf>
    <xf numFmtId="164" fontId="0" fillId="33" borderId="15" xfId="0" applyNumberFormat="1" applyFill="1" applyBorder="1" applyAlignment="1">
      <alignment horizontal="center" wrapText="1"/>
    </xf>
    <xf numFmtId="167" fontId="22" fillId="33" borderId="14" xfId="0" applyNumberFormat="1" applyFont="1" applyFill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164" fontId="0" fillId="0" borderId="15" xfId="0" applyNumberFormat="1" applyBorder="1" applyAlignment="1">
      <alignment horizontal="center" wrapText="1"/>
    </xf>
    <xf numFmtId="3" fontId="23" fillId="33" borderId="15" xfId="0" applyNumberFormat="1" applyFont="1" applyFill="1" applyBorder="1" applyAlignment="1">
      <alignment horizontal="center" wrapText="1"/>
    </xf>
    <xf numFmtId="3" fontId="23" fillId="34" borderId="14" xfId="0" applyNumberFormat="1" applyFont="1" applyFill="1" applyBorder="1" applyAlignment="1">
      <alignment horizontal="center" wrapText="1"/>
    </xf>
    <xf numFmtId="0" fontId="16" fillId="33" borderId="10" xfId="0" applyFont="1" applyFill="1" applyBorder="1" applyAlignment="1">
      <alignment horizontal="right"/>
    </xf>
    <xf numFmtId="0" fontId="0" fillId="33" borderId="12" xfId="0" applyFill="1" applyBorder="1" applyAlignment="1">
      <alignment horizontal="right"/>
    </xf>
    <xf numFmtId="0" fontId="23" fillId="34" borderId="14" xfId="0" applyFont="1" applyFill="1" applyBorder="1" applyAlignment="1">
      <alignment horizontal="center" wrapText="1"/>
    </xf>
    <xf numFmtId="0" fontId="0" fillId="34" borderId="15" xfId="0" applyFill="1" applyBorder="1" applyAlignment="1"/>
    <xf numFmtId="0" fontId="0" fillId="34" borderId="15" xfId="0" applyFill="1" applyBorder="1" applyAlignment="1">
      <alignment horizontal="center" wrapText="1"/>
    </xf>
    <xf numFmtId="167" fontId="22" fillId="34" borderId="14" xfId="0" applyNumberFormat="1" applyFont="1" applyFill="1" applyBorder="1" applyAlignment="1">
      <alignment horizontal="center" wrapText="1"/>
    </xf>
    <xf numFmtId="0" fontId="0" fillId="34" borderId="11" xfId="0" applyFill="1" applyBorder="1" applyAlignment="1">
      <alignment horizontal="center"/>
    </xf>
    <xf numFmtId="167" fontId="23" fillId="33" borderId="10" xfId="0" applyNumberFormat="1" applyFont="1" applyFill="1" applyBorder="1" applyAlignment="1">
      <alignment horizontal="center" wrapText="1"/>
    </xf>
    <xf numFmtId="167" fontId="23" fillId="33" borderId="11" xfId="0" applyNumberFormat="1" applyFont="1" applyFill="1" applyBorder="1" applyAlignment="1">
      <alignment horizontal="center" wrapText="1"/>
    </xf>
    <xf numFmtId="167" fontId="23" fillId="33" borderId="12" xfId="0" applyNumberFormat="1" applyFont="1" applyFill="1" applyBorder="1" applyAlignment="1">
      <alignment horizontal="center" wrapText="1"/>
    </xf>
    <xf numFmtId="2" fontId="23" fillId="33" borderId="14" xfId="0" applyNumberFormat="1" applyFont="1" applyFill="1" applyBorder="1" applyAlignment="1">
      <alignment horizontal="center" wrapText="1"/>
    </xf>
    <xf numFmtId="2" fontId="23" fillId="34" borderId="14" xfId="0" applyNumberFormat="1" applyFont="1" applyFill="1" applyBorder="1" applyAlignment="1">
      <alignment horizontal="center" wrapText="1"/>
    </xf>
    <xf numFmtId="2" fontId="19" fillId="33" borderId="14" xfId="0" applyNumberFormat="1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1" fillId="33" borderId="10" xfId="0" applyFont="1" applyFill="1" applyBorder="1" applyAlignment="1">
      <alignment horizontal="right"/>
    </xf>
    <xf numFmtId="0" fontId="0" fillId="33" borderId="11" xfId="0" applyFill="1" applyBorder="1" applyAlignment="1"/>
    <xf numFmtId="0" fontId="0" fillId="33" borderId="12" xfId="0" applyFill="1" applyBorder="1" applyAlignment="1"/>
    <xf numFmtId="167" fontId="23" fillId="34" borderId="13" xfId="0" applyNumberFormat="1" applyFont="1" applyFill="1" applyBorder="1" applyAlignment="1">
      <alignment horizontal="center" wrapText="1"/>
    </xf>
    <xf numFmtId="1" fontId="24" fillId="33" borderId="10" xfId="0" applyNumberFormat="1" applyFont="1" applyFill="1" applyBorder="1" applyAlignment="1">
      <alignment horizontal="right"/>
    </xf>
    <xf numFmtId="167" fontId="23" fillId="33" borderId="13" xfId="0" applyNumberFormat="1" applyFont="1" applyFill="1" applyBorder="1" applyAlignment="1">
      <alignment horizontal="center" wrapText="1"/>
    </xf>
    <xf numFmtId="0" fontId="20" fillId="33" borderId="13" xfId="0" applyFont="1" applyFill="1" applyBorder="1" applyAlignment="1">
      <alignment horizontal="center" wrapText="1"/>
    </xf>
    <xf numFmtId="0" fontId="0" fillId="33" borderId="11" xfId="0" applyFill="1" applyBorder="1" applyAlignment="1">
      <alignment horizontal="right"/>
    </xf>
    <xf numFmtId="1" fontId="24" fillId="34" borderId="10" xfId="0" applyNumberFormat="1" applyFont="1" applyFill="1" applyBorder="1" applyAlignment="1">
      <alignment horizontal="right"/>
    </xf>
    <xf numFmtId="0" fontId="20" fillId="0" borderId="13" xfId="0" applyFont="1" applyBorder="1" applyAlignment="1">
      <alignment horizontal="center" wrapText="1"/>
    </xf>
    <xf numFmtId="0" fontId="20" fillId="34" borderId="13" xfId="0" applyFont="1" applyFill="1" applyBorder="1" applyAlignment="1">
      <alignment horizontal="center" wrapText="1"/>
    </xf>
    <xf numFmtId="167" fontId="23" fillId="34" borderId="10" xfId="0" applyNumberFormat="1" applyFont="1" applyFill="1" applyBorder="1" applyAlignment="1">
      <alignment horizontal="center" wrapText="1"/>
    </xf>
    <xf numFmtId="0" fontId="24" fillId="33" borderId="10" xfId="0" applyFont="1" applyFill="1" applyBorder="1" applyAlignment="1" applyProtection="1">
      <alignment horizontal="right"/>
      <protection hidden="1"/>
    </xf>
    <xf numFmtId="0" fontId="0" fillId="0" borderId="11" xfId="0" applyBorder="1" applyAlignment="1" applyProtection="1">
      <alignment horizontal="right"/>
      <protection hidden="1"/>
    </xf>
    <xf numFmtId="0" fontId="0" fillId="0" borderId="12" xfId="0" applyBorder="1" applyAlignment="1" applyProtection="1">
      <alignment horizontal="right"/>
      <protection hidden="1"/>
    </xf>
    <xf numFmtId="167" fontId="23" fillId="33" borderId="10" xfId="0" applyNumberFormat="1" applyFont="1" applyFill="1" applyBorder="1" applyAlignment="1" applyProtection="1">
      <alignment horizontal="center" wrapText="1"/>
      <protection hidden="1"/>
    </xf>
    <xf numFmtId="0" fontId="0" fillId="33" borderId="12" xfId="0" applyFill="1" applyBorder="1" applyAlignment="1" applyProtection="1">
      <alignment horizontal="center" wrapText="1"/>
      <protection hidden="1"/>
    </xf>
    <xf numFmtId="3" fontId="23" fillId="33" borderId="13" xfId="0" applyNumberFormat="1" applyFont="1" applyFill="1" applyBorder="1" applyAlignment="1" applyProtection="1">
      <alignment horizontal="center" wrapText="1"/>
      <protection hidden="1"/>
    </xf>
    <xf numFmtId="3" fontId="20" fillId="33" borderId="13" xfId="0" applyNumberFormat="1" applyFont="1" applyFill="1" applyBorder="1" applyAlignment="1" applyProtection="1">
      <alignment horizontal="center" wrapText="1"/>
      <protection hidden="1"/>
    </xf>
    <xf numFmtId="166" fontId="23" fillId="33" borderId="13" xfId="0" applyNumberFormat="1" applyFont="1" applyFill="1" applyBorder="1" applyAlignment="1" applyProtection="1">
      <alignment horizontal="center" wrapText="1"/>
      <protection hidden="1"/>
    </xf>
    <xf numFmtId="166" fontId="20" fillId="33" borderId="13" xfId="0" applyNumberFormat="1" applyFont="1" applyFill="1" applyBorder="1" applyAlignment="1" applyProtection="1">
      <alignment horizontal="center" wrapText="1"/>
      <protection hidden="1"/>
    </xf>
    <xf numFmtId="0" fontId="20" fillId="33" borderId="11" xfId="0" applyFont="1" applyFill="1" applyBorder="1" applyAlignment="1" applyProtection="1">
      <alignment horizontal="center"/>
      <protection hidden="1"/>
    </xf>
    <xf numFmtId="0" fontId="20" fillId="33" borderId="12" xfId="0" applyFont="1" applyFill="1" applyBorder="1" applyAlignment="1" applyProtection="1">
      <alignment horizontal="center"/>
      <protection hidden="1"/>
    </xf>
    <xf numFmtId="4" fontId="23" fillId="33" borderId="16" xfId="0" applyNumberFormat="1" applyFont="1" applyFill="1" applyBorder="1" applyAlignment="1" applyProtection="1">
      <alignment horizontal="center" wrapText="1"/>
      <protection hidden="1"/>
    </xf>
    <xf numFmtId="4" fontId="20" fillId="33" borderId="21" xfId="0" applyNumberFormat="1" applyFont="1" applyFill="1" applyBorder="1" applyAlignment="1" applyProtection="1">
      <alignment horizontal="center" wrapText="1"/>
      <protection hidden="1"/>
    </xf>
    <xf numFmtId="3" fontId="20" fillId="0" borderId="13" xfId="0" applyNumberFormat="1" applyFont="1" applyBorder="1" applyAlignment="1" applyProtection="1">
      <alignment horizontal="center" wrapText="1"/>
      <protection hidden="1"/>
    </xf>
    <xf numFmtId="4" fontId="23" fillId="33" borderId="14" xfId="0" applyNumberFormat="1" applyFont="1" applyFill="1" applyBorder="1" applyAlignment="1" applyProtection="1">
      <alignment horizontal="center" wrapText="1"/>
      <protection hidden="1"/>
    </xf>
    <xf numFmtId="0" fontId="0" fillId="0" borderId="15" xfId="0" applyBorder="1" applyAlignment="1" applyProtection="1">
      <alignment horizontal="center" wrapText="1"/>
      <protection hidden="1"/>
    </xf>
    <xf numFmtId="0" fontId="22" fillId="33" borderId="10" xfId="0" applyFont="1" applyFill="1" applyBorder="1" applyAlignment="1" applyProtection="1">
      <alignment horizontal="right"/>
      <protection hidden="1"/>
    </xf>
    <xf numFmtId="0" fontId="16" fillId="33" borderId="11" xfId="0" applyFont="1" applyFill="1" applyBorder="1" applyAlignment="1" applyProtection="1">
      <protection hidden="1"/>
    </xf>
    <xf numFmtId="164" fontId="23" fillId="33" borderId="14" xfId="0" applyNumberFormat="1" applyFont="1" applyFill="1" applyBorder="1" applyAlignment="1" applyProtection="1">
      <alignment horizontal="center" wrapText="1"/>
      <protection hidden="1"/>
    </xf>
    <xf numFmtId="0" fontId="0" fillId="0" borderId="11" xfId="0" applyBorder="1" applyAlignment="1" applyProtection="1">
      <alignment horizontal="center"/>
      <protection hidden="1"/>
    </xf>
    <xf numFmtId="0" fontId="0" fillId="0" borderId="12" xfId="0" applyBorder="1" applyAlignment="1" applyProtection="1">
      <alignment horizontal="center"/>
      <protection hidden="1"/>
    </xf>
    <xf numFmtId="3" fontId="23" fillId="34" borderId="13" xfId="0" applyNumberFormat="1" applyFont="1" applyFill="1" applyBorder="1" applyAlignment="1" applyProtection="1">
      <alignment horizontal="center" wrapText="1"/>
      <protection hidden="1"/>
    </xf>
    <xf numFmtId="3" fontId="20" fillId="34" borderId="13" xfId="0" applyNumberFormat="1" applyFont="1" applyFill="1" applyBorder="1" applyAlignment="1" applyProtection="1">
      <alignment horizontal="center" wrapText="1"/>
      <protection hidden="1"/>
    </xf>
    <xf numFmtId="166" fontId="23" fillId="34" borderId="13" xfId="0" applyNumberFormat="1" applyFont="1" applyFill="1" applyBorder="1" applyAlignment="1" applyProtection="1">
      <alignment horizontal="center" wrapText="1"/>
      <protection hidden="1"/>
    </xf>
    <xf numFmtId="166" fontId="20" fillId="34" borderId="13" xfId="0" applyNumberFormat="1" applyFont="1" applyFill="1" applyBorder="1" applyAlignment="1" applyProtection="1">
      <alignment horizontal="center" wrapText="1"/>
      <protection hidden="1"/>
    </xf>
    <xf numFmtId="167" fontId="23" fillId="36" borderId="10" xfId="0" applyNumberFormat="1" applyFont="1" applyFill="1" applyBorder="1" applyAlignment="1" applyProtection="1">
      <alignment horizontal="center" wrapText="1"/>
      <protection hidden="1"/>
    </xf>
    <xf numFmtId="0" fontId="20" fillId="36" borderId="11" xfId="0" applyFont="1" applyFill="1" applyBorder="1" applyAlignment="1" applyProtection="1">
      <alignment horizontal="center"/>
      <protection hidden="1"/>
    </xf>
    <xf numFmtId="0" fontId="20" fillId="36" borderId="12" xfId="0" applyFont="1" applyFill="1" applyBorder="1" applyAlignment="1" applyProtection="1">
      <alignment horizontal="center"/>
      <protection hidden="1"/>
    </xf>
    <xf numFmtId="4" fontId="23" fillId="36" borderId="16" xfId="0" applyNumberFormat="1" applyFont="1" applyFill="1" applyBorder="1" applyAlignment="1" applyProtection="1">
      <alignment horizontal="center" wrapText="1"/>
      <protection hidden="1"/>
    </xf>
    <xf numFmtId="4" fontId="20" fillId="36" borderId="21" xfId="0" applyNumberFormat="1" applyFont="1" applyFill="1" applyBorder="1" applyAlignment="1" applyProtection="1">
      <alignment horizontal="center" wrapText="1"/>
      <protection hidden="1"/>
    </xf>
    <xf numFmtId="0" fontId="24" fillId="34" borderId="10" xfId="0" applyFont="1" applyFill="1" applyBorder="1" applyAlignment="1" applyProtection="1">
      <alignment horizontal="right"/>
      <protection hidden="1"/>
    </xf>
    <xf numFmtId="0" fontId="0" fillId="0" borderId="12" xfId="0" applyBorder="1" applyAlignment="1" applyProtection="1">
      <protection hidden="1"/>
    </xf>
    <xf numFmtId="0" fontId="0" fillId="36" borderId="12" xfId="0" applyFill="1" applyBorder="1" applyAlignment="1" applyProtection="1">
      <alignment horizontal="center" wrapText="1"/>
      <protection hidden="1"/>
    </xf>
    <xf numFmtId="0" fontId="0" fillId="0" borderId="12" xfId="0" applyBorder="1" applyAlignment="1" applyProtection="1">
      <alignment horizontal="center" wrapText="1"/>
      <protection hidden="1"/>
    </xf>
    <xf numFmtId="2" fontId="29" fillId="33" borderId="13" xfId="0" applyNumberFormat="1" applyFont="1" applyFill="1" applyBorder="1" applyProtection="1">
      <protection hidden="1"/>
    </xf>
  </cellXfs>
  <cellStyles count="803">
    <cellStyle name="20% - Accent1" xfId="21" builtinId="30" customBuiltin="1"/>
    <cellStyle name="20% - Accent1 2" xfId="102"/>
    <cellStyle name="20% - Accent1 2 2" xfId="149"/>
    <cellStyle name="20% - Accent1 2 2 2" xfId="279"/>
    <cellStyle name="20% - Accent1 2 2 2 2" xfId="401"/>
    <cellStyle name="20% - Accent1 2 2 2 2 2" xfId="645"/>
    <cellStyle name="20% - Accent1 2 2 2 3" xfId="523"/>
    <cellStyle name="20% - Accent1 2 2 3" xfId="333"/>
    <cellStyle name="20% - Accent1 2 2 3 2" xfId="577"/>
    <cellStyle name="20% - Accent1 2 2 4" xfId="455"/>
    <cellStyle name="20% - Accent1 2 3" xfId="252"/>
    <cellStyle name="20% - Accent1 2 3 2" xfId="374"/>
    <cellStyle name="20% - Accent1 2 3 2 2" xfId="618"/>
    <cellStyle name="20% - Accent1 2 3 3" xfId="496"/>
    <cellStyle name="20% - Accent1 2 4" xfId="306"/>
    <cellStyle name="20% - Accent1 2 4 2" xfId="550"/>
    <cellStyle name="20% - Accent1 2 5" xfId="428"/>
    <cellStyle name="20% - Accent1 2 6" xfId="738"/>
    <cellStyle name="20% - Accent1 3" xfId="120"/>
    <cellStyle name="20% - Accent1 3 2" xfId="266"/>
    <cellStyle name="20% - Accent1 3 2 2" xfId="388"/>
    <cellStyle name="20% - Accent1 3 2 2 2" xfId="632"/>
    <cellStyle name="20% - Accent1 3 2 3" xfId="510"/>
    <cellStyle name="20% - Accent1 3 3" xfId="320"/>
    <cellStyle name="20% - Accent1 3 3 2" xfId="564"/>
    <cellStyle name="20% - Accent1 3 4" xfId="442"/>
    <cellStyle name="20% - Accent1 4" xfId="169"/>
    <cellStyle name="20% - Accent1 4 2" xfId="347"/>
    <cellStyle name="20% - Accent1 4 2 2" xfId="591"/>
    <cellStyle name="20% - Accent1 4 3" xfId="469"/>
    <cellStyle name="20% - Accent1 5" xfId="220"/>
    <cellStyle name="20% - Accent1 5 2" xfId="361"/>
    <cellStyle name="20% - Accent1 5 2 2" xfId="605"/>
    <cellStyle name="20% - Accent1 5 3" xfId="483"/>
    <cellStyle name="20% - Accent1 6" xfId="293"/>
    <cellStyle name="20% - Accent1 6 2" xfId="537"/>
    <cellStyle name="20% - Accent1 7" xfId="415"/>
    <cellStyle name="20% - Accent2" xfId="25" builtinId="34" customBuiltin="1"/>
    <cellStyle name="20% - Accent2 2" xfId="104"/>
    <cellStyle name="20% - Accent2 2 2" xfId="151"/>
    <cellStyle name="20% - Accent2 2 2 2" xfId="281"/>
    <cellStyle name="20% - Accent2 2 2 2 2" xfId="403"/>
    <cellStyle name="20% - Accent2 2 2 2 2 2" xfId="647"/>
    <cellStyle name="20% - Accent2 2 2 2 3" xfId="525"/>
    <cellStyle name="20% - Accent2 2 2 3" xfId="335"/>
    <cellStyle name="20% - Accent2 2 2 3 2" xfId="579"/>
    <cellStyle name="20% - Accent2 2 2 4" xfId="457"/>
    <cellStyle name="20% - Accent2 2 3" xfId="254"/>
    <cellStyle name="20% - Accent2 2 3 2" xfId="376"/>
    <cellStyle name="20% - Accent2 2 3 2 2" xfId="620"/>
    <cellStyle name="20% - Accent2 2 3 3" xfId="498"/>
    <cellStyle name="20% - Accent2 2 4" xfId="308"/>
    <cellStyle name="20% - Accent2 2 4 2" xfId="552"/>
    <cellStyle name="20% - Accent2 2 5" xfId="430"/>
    <cellStyle name="20% - Accent2 2 6" xfId="740"/>
    <cellStyle name="20% - Accent2 3" xfId="122"/>
    <cellStyle name="20% - Accent2 3 2" xfId="268"/>
    <cellStyle name="20% - Accent2 3 2 2" xfId="390"/>
    <cellStyle name="20% - Accent2 3 2 2 2" xfId="634"/>
    <cellStyle name="20% - Accent2 3 2 3" xfId="512"/>
    <cellStyle name="20% - Accent2 3 3" xfId="322"/>
    <cellStyle name="20% - Accent2 3 3 2" xfId="566"/>
    <cellStyle name="20% - Accent2 3 4" xfId="444"/>
    <cellStyle name="20% - Accent2 4" xfId="171"/>
    <cellStyle name="20% - Accent2 4 2" xfId="349"/>
    <cellStyle name="20% - Accent2 4 2 2" xfId="593"/>
    <cellStyle name="20% - Accent2 4 3" xfId="471"/>
    <cellStyle name="20% - Accent2 5" xfId="222"/>
    <cellStyle name="20% - Accent2 5 2" xfId="363"/>
    <cellStyle name="20% - Accent2 5 2 2" xfId="607"/>
    <cellStyle name="20% - Accent2 5 3" xfId="485"/>
    <cellStyle name="20% - Accent2 6" xfId="295"/>
    <cellStyle name="20% - Accent2 6 2" xfId="539"/>
    <cellStyle name="20% - Accent2 7" xfId="417"/>
    <cellStyle name="20% - Accent3" xfId="29" builtinId="38" customBuiltin="1"/>
    <cellStyle name="20% - Accent3 2" xfId="106"/>
    <cellStyle name="20% - Accent3 2 2" xfId="153"/>
    <cellStyle name="20% - Accent3 2 2 2" xfId="283"/>
    <cellStyle name="20% - Accent3 2 2 2 2" xfId="405"/>
    <cellStyle name="20% - Accent3 2 2 2 2 2" xfId="649"/>
    <cellStyle name="20% - Accent3 2 2 2 3" xfId="527"/>
    <cellStyle name="20% - Accent3 2 2 3" xfId="337"/>
    <cellStyle name="20% - Accent3 2 2 3 2" xfId="581"/>
    <cellStyle name="20% - Accent3 2 2 4" xfId="459"/>
    <cellStyle name="20% - Accent3 2 3" xfId="256"/>
    <cellStyle name="20% - Accent3 2 3 2" xfId="378"/>
    <cellStyle name="20% - Accent3 2 3 2 2" xfId="622"/>
    <cellStyle name="20% - Accent3 2 3 3" xfId="500"/>
    <cellStyle name="20% - Accent3 2 4" xfId="310"/>
    <cellStyle name="20% - Accent3 2 4 2" xfId="554"/>
    <cellStyle name="20% - Accent3 2 5" xfId="432"/>
    <cellStyle name="20% - Accent3 2 6" xfId="742"/>
    <cellStyle name="20% - Accent3 3" xfId="124"/>
    <cellStyle name="20% - Accent3 3 2" xfId="270"/>
    <cellStyle name="20% - Accent3 3 2 2" xfId="392"/>
    <cellStyle name="20% - Accent3 3 2 2 2" xfId="636"/>
    <cellStyle name="20% - Accent3 3 2 3" xfId="514"/>
    <cellStyle name="20% - Accent3 3 3" xfId="324"/>
    <cellStyle name="20% - Accent3 3 3 2" xfId="568"/>
    <cellStyle name="20% - Accent3 3 4" xfId="446"/>
    <cellStyle name="20% - Accent3 4" xfId="173"/>
    <cellStyle name="20% - Accent3 4 2" xfId="351"/>
    <cellStyle name="20% - Accent3 4 2 2" xfId="595"/>
    <cellStyle name="20% - Accent3 4 3" xfId="473"/>
    <cellStyle name="20% - Accent3 5" xfId="224"/>
    <cellStyle name="20% - Accent3 5 2" xfId="365"/>
    <cellStyle name="20% - Accent3 5 2 2" xfId="609"/>
    <cellStyle name="20% - Accent3 5 3" xfId="487"/>
    <cellStyle name="20% - Accent3 6" xfId="297"/>
    <cellStyle name="20% - Accent3 6 2" xfId="541"/>
    <cellStyle name="20% - Accent3 7" xfId="419"/>
    <cellStyle name="20% - Accent4" xfId="33" builtinId="42" customBuiltin="1"/>
    <cellStyle name="20% - Accent4 2" xfId="108"/>
    <cellStyle name="20% - Accent4 2 2" xfId="155"/>
    <cellStyle name="20% - Accent4 2 2 2" xfId="285"/>
    <cellStyle name="20% - Accent4 2 2 2 2" xfId="407"/>
    <cellStyle name="20% - Accent4 2 2 2 2 2" xfId="651"/>
    <cellStyle name="20% - Accent4 2 2 2 3" xfId="529"/>
    <cellStyle name="20% - Accent4 2 2 3" xfId="339"/>
    <cellStyle name="20% - Accent4 2 2 3 2" xfId="583"/>
    <cellStyle name="20% - Accent4 2 2 4" xfId="461"/>
    <cellStyle name="20% - Accent4 2 3" xfId="258"/>
    <cellStyle name="20% - Accent4 2 3 2" xfId="380"/>
    <cellStyle name="20% - Accent4 2 3 2 2" xfId="624"/>
    <cellStyle name="20% - Accent4 2 3 3" xfId="502"/>
    <cellStyle name="20% - Accent4 2 4" xfId="312"/>
    <cellStyle name="20% - Accent4 2 4 2" xfId="556"/>
    <cellStyle name="20% - Accent4 2 5" xfId="434"/>
    <cellStyle name="20% - Accent4 2 6" xfId="744"/>
    <cellStyle name="20% - Accent4 3" xfId="126"/>
    <cellStyle name="20% - Accent4 3 2" xfId="272"/>
    <cellStyle name="20% - Accent4 3 2 2" xfId="394"/>
    <cellStyle name="20% - Accent4 3 2 2 2" xfId="638"/>
    <cellStyle name="20% - Accent4 3 2 3" xfId="516"/>
    <cellStyle name="20% - Accent4 3 3" xfId="326"/>
    <cellStyle name="20% - Accent4 3 3 2" xfId="570"/>
    <cellStyle name="20% - Accent4 3 4" xfId="448"/>
    <cellStyle name="20% - Accent4 4" xfId="175"/>
    <cellStyle name="20% - Accent4 4 2" xfId="353"/>
    <cellStyle name="20% - Accent4 4 2 2" xfId="597"/>
    <cellStyle name="20% - Accent4 4 3" xfId="475"/>
    <cellStyle name="20% - Accent4 5" xfId="226"/>
    <cellStyle name="20% - Accent4 5 2" xfId="367"/>
    <cellStyle name="20% - Accent4 5 2 2" xfId="611"/>
    <cellStyle name="20% - Accent4 5 3" xfId="489"/>
    <cellStyle name="20% - Accent4 6" xfId="299"/>
    <cellStyle name="20% - Accent4 6 2" xfId="543"/>
    <cellStyle name="20% - Accent4 7" xfId="421"/>
    <cellStyle name="20% - Accent5" xfId="37" builtinId="46" customBuiltin="1"/>
    <cellStyle name="20% - Accent5 2" xfId="110"/>
    <cellStyle name="20% - Accent5 2 2" xfId="157"/>
    <cellStyle name="20% - Accent5 2 2 2" xfId="287"/>
    <cellStyle name="20% - Accent5 2 2 2 2" xfId="409"/>
    <cellStyle name="20% - Accent5 2 2 2 2 2" xfId="653"/>
    <cellStyle name="20% - Accent5 2 2 2 3" xfId="531"/>
    <cellStyle name="20% - Accent5 2 2 3" xfId="341"/>
    <cellStyle name="20% - Accent5 2 2 3 2" xfId="585"/>
    <cellStyle name="20% - Accent5 2 2 4" xfId="463"/>
    <cellStyle name="20% - Accent5 2 3" xfId="260"/>
    <cellStyle name="20% - Accent5 2 3 2" xfId="382"/>
    <cellStyle name="20% - Accent5 2 3 2 2" xfId="626"/>
    <cellStyle name="20% - Accent5 2 3 3" xfId="504"/>
    <cellStyle name="20% - Accent5 2 4" xfId="314"/>
    <cellStyle name="20% - Accent5 2 4 2" xfId="558"/>
    <cellStyle name="20% - Accent5 2 5" xfId="436"/>
    <cellStyle name="20% - Accent5 2 6" xfId="746"/>
    <cellStyle name="20% - Accent5 3" xfId="128"/>
    <cellStyle name="20% - Accent5 3 2" xfId="274"/>
    <cellStyle name="20% - Accent5 3 2 2" xfId="396"/>
    <cellStyle name="20% - Accent5 3 2 2 2" xfId="640"/>
    <cellStyle name="20% - Accent5 3 2 3" xfId="518"/>
    <cellStyle name="20% - Accent5 3 3" xfId="328"/>
    <cellStyle name="20% - Accent5 3 3 2" xfId="572"/>
    <cellStyle name="20% - Accent5 3 4" xfId="450"/>
    <cellStyle name="20% - Accent5 4" xfId="177"/>
    <cellStyle name="20% - Accent5 4 2" xfId="355"/>
    <cellStyle name="20% - Accent5 4 2 2" xfId="599"/>
    <cellStyle name="20% - Accent5 4 3" xfId="477"/>
    <cellStyle name="20% - Accent5 5" xfId="228"/>
    <cellStyle name="20% - Accent5 5 2" xfId="369"/>
    <cellStyle name="20% - Accent5 5 2 2" xfId="613"/>
    <cellStyle name="20% - Accent5 5 3" xfId="491"/>
    <cellStyle name="20% - Accent5 6" xfId="301"/>
    <cellStyle name="20% - Accent5 6 2" xfId="545"/>
    <cellStyle name="20% - Accent5 7" xfId="423"/>
    <cellStyle name="20% - Accent6" xfId="41" builtinId="50" customBuiltin="1"/>
    <cellStyle name="20% - Accent6 2" xfId="112"/>
    <cellStyle name="20% - Accent6 2 2" xfId="159"/>
    <cellStyle name="20% - Accent6 2 2 2" xfId="289"/>
    <cellStyle name="20% - Accent6 2 2 2 2" xfId="411"/>
    <cellStyle name="20% - Accent6 2 2 2 2 2" xfId="655"/>
    <cellStyle name="20% - Accent6 2 2 2 3" xfId="533"/>
    <cellStyle name="20% - Accent6 2 2 3" xfId="343"/>
    <cellStyle name="20% - Accent6 2 2 3 2" xfId="587"/>
    <cellStyle name="20% - Accent6 2 2 4" xfId="465"/>
    <cellStyle name="20% - Accent6 2 3" xfId="262"/>
    <cellStyle name="20% - Accent6 2 3 2" xfId="384"/>
    <cellStyle name="20% - Accent6 2 3 2 2" xfId="628"/>
    <cellStyle name="20% - Accent6 2 3 3" xfId="506"/>
    <cellStyle name="20% - Accent6 2 4" xfId="316"/>
    <cellStyle name="20% - Accent6 2 4 2" xfId="560"/>
    <cellStyle name="20% - Accent6 2 5" xfId="438"/>
    <cellStyle name="20% - Accent6 2 6" xfId="748"/>
    <cellStyle name="20% - Accent6 3" xfId="130"/>
    <cellStyle name="20% - Accent6 3 2" xfId="276"/>
    <cellStyle name="20% - Accent6 3 2 2" xfId="398"/>
    <cellStyle name="20% - Accent6 3 2 2 2" xfId="642"/>
    <cellStyle name="20% - Accent6 3 2 3" xfId="520"/>
    <cellStyle name="20% - Accent6 3 3" xfId="330"/>
    <cellStyle name="20% - Accent6 3 3 2" xfId="574"/>
    <cellStyle name="20% - Accent6 3 4" xfId="452"/>
    <cellStyle name="20% - Accent6 4" xfId="179"/>
    <cellStyle name="20% - Accent6 4 2" xfId="357"/>
    <cellStyle name="20% - Accent6 4 2 2" xfId="601"/>
    <cellStyle name="20% - Accent6 4 3" xfId="479"/>
    <cellStyle name="20% - Accent6 5" xfId="230"/>
    <cellStyle name="20% - Accent6 5 2" xfId="371"/>
    <cellStyle name="20% - Accent6 5 2 2" xfId="615"/>
    <cellStyle name="20% - Accent6 5 3" xfId="493"/>
    <cellStyle name="20% - Accent6 6" xfId="303"/>
    <cellStyle name="20% - Accent6 6 2" xfId="547"/>
    <cellStyle name="20% - Accent6 7" xfId="425"/>
    <cellStyle name="40% - Accent1" xfId="22" builtinId="31" customBuiltin="1"/>
    <cellStyle name="40% - Accent1 2" xfId="103"/>
    <cellStyle name="40% - Accent1 2 2" xfId="150"/>
    <cellStyle name="40% - Accent1 2 2 2" xfId="280"/>
    <cellStyle name="40% - Accent1 2 2 2 2" xfId="402"/>
    <cellStyle name="40% - Accent1 2 2 2 2 2" xfId="646"/>
    <cellStyle name="40% - Accent1 2 2 2 3" xfId="524"/>
    <cellStyle name="40% - Accent1 2 2 3" xfId="334"/>
    <cellStyle name="40% - Accent1 2 2 3 2" xfId="578"/>
    <cellStyle name="40% - Accent1 2 2 4" xfId="456"/>
    <cellStyle name="40% - Accent1 2 3" xfId="253"/>
    <cellStyle name="40% - Accent1 2 3 2" xfId="375"/>
    <cellStyle name="40% - Accent1 2 3 2 2" xfId="619"/>
    <cellStyle name="40% - Accent1 2 3 3" xfId="497"/>
    <cellStyle name="40% - Accent1 2 4" xfId="307"/>
    <cellStyle name="40% - Accent1 2 4 2" xfId="551"/>
    <cellStyle name="40% - Accent1 2 5" xfId="429"/>
    <cellStyle name="40% - Accent1 2 6" xfId="739"/>
    <cellStyle name="40% - Accent1 3" xfId="121"/>
    <cellStyle name="40% - Accent1 3 2" xfId="267"/>
    <cellStyle name="40% - Accent1 3 2 2" xfId="389"/>
    <cellStyle name="40% - Accent1 3 2 2 2" xfId="633"/>
    <cellStyle name="40% - Accent1 3 2 3" xfId="511"/>
    <cellStyle name="40% - Accent1 3 3" xfId="321"/>
    <cellStyle name="40% - Accent1 3 3 2" xfId="565"/>
    <cellStyle name="40% - Accent1 3 4" xfId="443"/>
    <cellStyle name="40% - Accent1 4" xfId="170"/>
    <cellStyle name="40% - Accent1 4 2" xfId="348"/>
    <cellStyle name="40% - Accent1 4 2 2" xfId="592"/>
    <cellStyle name="40% - Accent1 4 3" xfId="470"/>
    <cellStyle name="40% - Accent1 5" xfId="221"/>
    <cellStyle name="40% - Accent1 5 2" xfId="362"/>
    <cellStyle name="40% - Accent1 5 2 2" xfId="606"/>
    <cellStyle name="40% - Accent1 5 3" xfId="484"/>
    <cellStyle name="40% - Accent1 6" xfId="294"/>
    <cellStyle name="40% - Accent1 6 2" xfId="538"/>
    <cellStyle name="40% - Accent1 7" xfId="416"/>
    <cellStyle name="40% - Accent2" xfId="26" builtinId="35" customBuiltin="1"/>
    <cellStyle name="40% - Accent2 2" xfId="105"/>
    <cellStyle name="40% - Accent2 2 2" xfId="152"/>
    <cellStyle name="40% - Accent2 2 2 2" xfId="282"/>
    <cellStyle name="40% - Accent2 2 2 2 2" xfId="404"/>
    <cellStyle name="40% - Accent2 2 2 2 2 2" xfId="648"/>
    <cellStyle name="40% - Accent2 2 2 2 3" xfId="526"/>
    <cellStyle name="40% - Accent2 2 2 3" xfId="336"/>
    <cellStyle name="40% - Accent2 2 2 3 2" xfId="580"/>
    <cellStyle name="40% - Accent2 2 2 4" xfId="458"/>
    <cellStyle name="40% - Accent2 2 3" xfId="255"/>
    <cellStyle name="40% - Accent2 2 3 2" xfId="377"/>
    <cellStyle name="40% - Accent2 2 3 2 2" xfId="621"/>
    <cellStyle name="40% - Accent2 2 3 3" xfId="499"/>
    <cellStyle name="40% - Accent2 2 4" xfId="309"/>
    <cellStyle name="40% - Accent2 2 4 2" xfId="553"/>
    <cellStyle name="40% - Accent2 2 5" xfId="431"/>
    <cellStyle name="40% - Accent2 2 6" xfId="741"/>
    <cellStyle name="40% - Accent2 3" xfId="123"/>
    <cellStyle name="40% - Accent2 3 2" xfId="269"/>
    <cellStyle name="40% - Accent2 3 2 2" xfId="391"/>
    <cellStyle name="40% - Accent2 3 2 2 2" xfId="635"/>
    <cellStyle name="40% - Accent2 3 2 3" xfId="513"/>
    <cellStyle name="40% - Accent2 3 3" xfId="323"/>
    <cellStyle name="40% - Accent2 3 3 2" xfId="567"/>
    <cellStyle name="40% - Accent2 3 4" xfId="445"/>
    <cellStyle name="40% - Accent2 4" xfId="172"/>
    <cellStyle name="40% - Accent2 4 2" xfId="350"/>
    <cellStyle name="40% - Accent2 4 2 2" xfId="594"/>
    <cellStyle name="40% - Accent2 4 3" xfId="472"/>
    <cellStyle name="40% - Accent2 5" xfId="223"/>
    <cellStyle name="40% - Accent2 5 2" xfId="364"/>
    <cellStyle name="40% - Accent2 5 2 2" xfId="608"/>
    <cellStyle name="40% - Accent2 5 3" xfId="486"/>
    <cellStyle name="40% - Accent2 6" xfId="296"/>
    <cellStyle name="40% - Accent2 6 2" xfId="540"/>
    <cellStyle name="40% - Accent2 7" xfId="418"/>
    <cellStyle name="40% - Accent3" xfId="30" builtinId="39" customBuiltin="1"/>
    <cellStyle name="40% - Accent3 2" xfId="107"/>
    <cellStyle name="40% - Accent3 2 2" xfId="154"/>
    <cellStyle name="40% - Accent3 2 2 2" xfId="284"/>
    <cellStyle name="40% - Accent3 2 2 2 2" xfId="406"/>
    <cellStyle name="40% - Accent3 2 2 2 2 2" xfId="650"/>
    <cellStyle name="40% - Accent3 2 2 2 3" xfId="528"/>
    <cellStyle name="40% - Accent3 2 2 3" xfId="338"/>
    <cellStyle name="40% - Accent3 2 2 3 2" xfId="582"/>
    <cellStyle name="40% - Accent3 2 2 4" xfId="460"/>
    <cellStyle name="40% - Accent3 2 3" xfId="257"/>
    <cellStyle name="40% - Accent3 2 3 2" xfId="379"/>
    <cellStyle name="40% - Accent3 2 3 2 2" xfId="623"/>
    <cellStyle name="40% - Accent3 2 3 3" xfId="501"/>
    <cellStyle name="40% - Accent3 2 4" xfId="311"/>
    <cellStyle name="40% - Accent3 2 4 2" xfId="555"/>
    <cellStyle name="40% - Accent3 2 5" xfId="433"/>
    <cellStyle name="40% - Accent3 2 6" xfId="743"/>
    <cellStyle name="40% - Accent3 3" xfId="125"/>
    <cellStyle name="40% - Accent3 3 2" xfId="271"/>
    <cellStyle name="40% - Accent3 3 2 2" xfId="393"/>
    <cellStyle name="40% - Accent3 3 2 2 2" xfId="637"/>
    <cellStyle name="40% - Accent3 3 2 3" xfId="515"/>
    <cellStyle name="40% - Accent3 3 3" xfId="325"/>
    <cellStyle name="40% - Accent3 3 3 2" xfId="569"/>
    <cellStyle name="40% - Accent3 3 4" xfId="447"/>
    <cellStyle name="40% - Accent3 4" xfId="174"/>
    <cellStyle name="40% - Accent3 4 2" xfId="352"/>
    <cellStyle name="40% - Accent3 4 2 2" xfId="596"/>
    <cellStyle name="40% - Accent3 4 3" xfId="474"/>
    <cellStyle name="40% - Accent3 5" xfId="225"/>
    <cellStyle name="40% - Accent3 5 2" xfId="366"/>
    <cellStyle name="40% - Accent3 5 2 2" xfId="610"/>
    <cellStyle name="40% - Accent3 5 3" xfId="488"/>
    <cellStyle name="40% - Accent3 6" xfId="298"/>
    <cellStyle name="40% - Accent3 6 2" xfId="542"/>
    <cellStyle name="40% - Accent3 7" xfId="420"/>
    <cellStyle name="40% - Accent4" xfId="34" builtinId="43" customBuiltin="1"/>
    <cellStyle name="40% - Accent4 2" xfId="109"/>
    <cellStyle name="40% - Accent4 2 2" xfId="156"/>
    <cellStyle name="40% - Accent4 2 2 2" xfId="286"/>
    <cellStyle name="40% - Accent4 2 2 2 2" xfId="408"/>
    <cellStyle name="40% - Accent4 2 2 2 2 2" xfId="652"/>
    <cellStyle name="40% - Accent4 2 2 2 3" xfId="530"/>
    <cellStyle name="40% - Accent4 2 2 3" xfId="340"/>
    <cellStyle name="40% - Accent4 2 2 3 2" xfId="584"/>
    <cellStyle name="40% - Accent4 2 2 4" xfId="462"/>
    <cellStyle name="40% - Accent4 2 3" xfId="259"/>
    <cellStyle name="40% - Accent4 2 3 2" xfId="381"/>
    <cellStyle name="40% - Accent4 2 3 2 2" xfId="625"/>
    <cellStyle name="40% - Accent4 2 3 3" xfId="503"/>
    <cellStyle name="40% - Accent4 2 4" xfId="313"/>
    <cellStyle name="40% - Accent4 2 4 2" xfId="557"/>
    <cellStyle name="40% - Accent4 2 5" xfId="435"/>
    <cellStyle name="40% - Accent4 2 6" xfId="745"/>
    <cellStyle name="40% - Accent4 3" xfId="127"/>
    <cellStyle name="40% - Accent4 3 2" xfId="273"/>
    <cellStyle name="40% - Accent4 3 2 2" xfId="395"/>
    <cellStyle name="40% - Accent4 3 2 2 2" xfId="639"/>
    <cellStyle name="40% - Accent4 3 2 3" xfId="517"/>
    <cellStyle name="40% - Accent4 3 3" xfId="327"/>
    <cellStyle name="40% - Accent4 3 3 2" xfId="571"/>
    <cellStyle name="40% - Accent4 3 4" xfId="449"/>
    <cellStyle name="40% - Accent4 4" xfId="176"/>
    <cellStyle name="40% - Accent4 4 2" xfId="354"/>
    <cellStyle name="40% - Accent4 4 2 2" xfId="598"/>
    <cellStyle name="40% - Accent4 4 3" xfId="476"/>
    <cellStyle name="40% - Accent4 5" xfId="227"/>
    <cellStyle name="40% - Accent4 5 2" xfId="368"/>
    <cellStyle name="40% - Accent4 5 2 2" xfId="612"/>
    <cellStyle name="40% - Accent4 5 3" xfId="490"/>
    <cellStyle name="40% - Accent4 6" xfId="300"/>
    <cellStyle name="40% - Accent4 6 2" xfId="544"/>
    <cellStyle name="40% - Accent4 7" xfId="422"/>
    <cellStyle name="40% - Accent5" xfId="38" builtinId="47" customBuiltin="1"/>
    <cellStyle name="40% - Accent5 2" xfId="111"/>
    <cellStyle name="40% - Accent5 2 2" xfId="158"/>
    <cellStyle name="40% - Accent5 2 2 2" xfId="288"/>
    <cellStyle name="40% - Accent5 2 2 2 2" xfId="410"/>
    <cellStyle name="40% - Accent5 2 2 2 2 2" xfId="654"/>
    <cellStyle name="40% - Accent5 2 2 2 3" xfId="532"/>
    <cellStyle name="40% - Accent5 2 2 3" xfId="342"/>
    <cellStyle name="40% - Accent5 2 2 3 2" xfId="586"/>
    <cellStyle name="40% - Accent5 2 2 4" xfId="464"/>
    <cellStyle name="40% - Accent5 2 3" xfId="261"/>
    <cellStyle name="40% - Accent5 2 3 2" xfId="383"/>
    <cellStyle name="40% - Accent5 2 3 2 2" xfId="627"/>
    <cellStyle name="40% - Accent5 2 3 3" xfId="505"/>
    <cellStyle name="40% - Accent5 2 4" xfId="315"/>
    <cellStyle name="40% - Accent5 2 4 2" xfId="559"/>
    <cellStyle name="40% - Accent5 2 5" xfId="437"/>
    <cellStyle name="40% - Accent5 2 6" xfId="747"/>
    <cellStyle name="40% - Accent5 3" xfId="129"/>
    <cellStyle name="40% - Accent5 3 2" xfId="275"/>
    <cellStyle name="40% - Accent5 3 2 2" xfId="397"/>
    <cellStyle name="40% - Accent5 3 2 2 2" xfId="641"/>
    <cellStyle name="40% - Accent5 3 2 3" xfId="519"/>
    <cellStyle name="40% - Accent5 3 3" xfId="329"/>
    <cellStyle name="40% - Accent5 3 3 2" xfId="573"/>
    <cellStyle name="40% - Accent5 3 4" xfId="451"/>
    <cellStyle name="40% - Accent5 4" xfId="178"/>
    <cellStyle name="40% - Accent5 4 2" xfId="356"/>
    <cellStyle name="40% - Accent5 4 2 2" xfId="600"/>
    <cellStyle name="40% - Accent5 4 3" xfId="478"/>
    <cellStyle name="40% - Accent5 5" xfId="229"/>
    <cellStyle name="40% - Accent5 5 2" xfId="370"/>
    <cellStyle name="40% - Accent5 5 2 2" xfId="614"/>
    <cellStyle name="40% - Accent5 5 3" xfId="492"/>
    <cellStyle name="40% - Accent5 6" xfId="302"/>
    <cellStyle name="40% - Accent5 6 2" xfId="546"/>
    <cellStyle name="40% - Accent5 7" xfId="424"/>
    <cellStyle name="40% - Accent6" xfId="42" builtinId="51" customBuiltin="1"/>
    <cellStyle name="40% - Accent6 2" xfId="113"/>
    <cellStyle name="40% - Accent6 2 2" xfId="160"/>
    <cellStyle name="40% - Accent6 2 2 2" xfId="290"/>
    <cellStyle name="40% - Accent6 2 2 2 2" xfId="412"/>
    <cellStyle name="40% - Accent6 2 2 2 2 2" xfId="656"/>
    <cellStyle name="40% - Accent6 2 2 2 3" xfId="534"/>
    <cellStyle name="40% - Accent6 2 2 3" xfId="344"/>
    <cellStyle name="40% - Accent6 2 2 3 2" xfId="588"/>
    <cellStyle name="40% - Accent6 2 2 4" xfId="466"/>
    <cellStyle name="40% - Accent6 2 3" xfId="263"/>
    <cellStyle name="40% - Accent6 2 3 2" xfId="385"/>
    <cellStyle name="40% - Accent6 2 3 2 2" xfId="629"/>
    <cellStyle name="40% - Accent6 2 3 3" xfId="507"/>
    <cellStyle name="40% - Accent6 2 4" xfId="317"/>
    <cellStyle name="40% - Accent6 2 4 2" xfId="561"/>
    <cellStyle name="40% - Accent6 2 5" xfId="439"/>
    <cellStyle name="40% - Accent6 2 6" xfId="749"/>
    <cellStyle name="40% - Accent6 3" xfId="131"/>
    <cellStyle name="40% - Accent6 3 2" xfId="277"/>
    <cellStyle name="40% - Accent6 3 2 2" xfId="399"/>
    <cellStyle name="40% - Accent6 3 2 2 2" xfId="643"/>
    <cellStyle name="40% - Accent6 3 2 3" xfId="521"/>
    <cellStyle name="40% - Accent6 3 3" xfId="331"/>
    <cellStyle name="40% - Accent6 3 3 2" xfId="575"/>
    <cellStyle name="40% - Accent6 3 4" xfId="453"/>
    <cellStyle name="40% - Accent6 4" xfId="180"/>
    <cellStyle name="40% - Accent6 4 2" xfId="358"/>
    <cellStyle name="40% - Accent6 4 2 2" xfId="602"/>
    <cellStyle name="40% - Accent6 4 3" xfId="480"/>
    <cellStyle name="40% - Accent6 5" xfId="231"/>
    <cellStyle name="40% - Accent6 5 2" xfId="372"/>
    <cellStyle name="40% - Accent6 5 2 2" xfId="616"/>
    <cellStyle name="40% - Accent6 5 3" xfId="494"/>
    <cellStyle name="40% - Accent6 6" xfId="304"/>
    <cellStyle name="40% - Accent6 6 2" xfId="548"/>
    <cellStyle name="40% - Accent6 7" xfId="426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omma" xfId="1" builtinId="3"/>
    <cellStyle name="Comma 2" xfId="781"/>
    <cellStyle name="Currency" xfId="2" builtinId="4"/>
    <cellStyle name="Currency 2" xfId="117"/>
    <cellStyle name="Currency 3" xfId="785"/>
    <cellStyle name="Explanatory Text" xfId="18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rmal 10" xfId="657"/>
    <cellStyle name="Normal 10 2" xfId="772"/>
    <cellStyle name="Normal 2" xfId="45"/>
    <cellStyle name="Normal 2 2" xfId="116"/>
    <cellStyle name="Normal 2 3" xfId="700"/>
    <cellStyle name="Normal 2 4" xfId="698"/>
    <cellStyle name="Normal 3" xfId="66"/>
    <cellStyle name="Normal 4" xfId="82"/>
    <cellStyle name="Normal 4 2" xfId="232"/>
    <cellStyle name="Normal 4 2 2" xfId="753"/>
    <cellStyle name="Normal 4 3" xfId="199"/>
    <cellStyle name="Normal 5" xfId="118"/>
    <cellStyle name="Normal 5 2" xfId="264"/>
    <cellStyle name="Normal 5 2 2" xfId="386"/>
    <cellStyle name="Normal 5 2 2 2" xfId="630"/>
    <cellStyle name="Normal 5 2 3" xfId="508"/>
    <cellStyle name="Normal 5 3" xfId="318"/>
    <cellStyle name="Normal 5 3 2" xfId="562"/>
    <cellStyle name="Normal 5 4" xfId="440"/>
    <cellStyle name="Normal 6" xfId="167"/>
    <cellStyle name="Normal 6 2" xfId="345"/>
    <cellStyle name="Normal 6 2 2" xfId="589"/>
    <cellStyle name="Normal 6 3" xfId="467"/>
    <cellStyle name="Normal 7" xfId="218"/>
    <cellStyle name="Normal 7 2" xfId="359"/>
    <cellStyle name="Normal 7 2 2" xfId="603"/>
    <cellStyle name="Normal 7 3" xfId="481"/>
    <cellStyle name="Normal 8" xfId="291"/>
    <cellStyle name="Normal 8 2" xfId="535"/>
    <cellStyle name="Normal 9" xfId="413"/>
    <cellStyle name="Note" xfId="17" builtinId="10" customBuiltin="1"/>
    <cellStyle name="Note 2" xfId="101"/>
    <cellStyle name="Note 2 2" xfId="148"/>
    <cellStyle name="Note 2 2 2" xfId="278"/>
    <cellStyle name="Note 2 2 2 2" xfId="400"/>
    <cellStyle name="Note 2 2 2 2 2" xfId="644"/>
    <cellStyle name="Note 2 2 2 3" xfId="522"/>
    <cellStyle name="Note 2 2 3" xfId="332"/>
    <cellStyle name="Note 2 2 3 2" xfId="576"/>
    <cellStyle name="Note 2 2 4" xfId="454"/>
    <cellStyle name="Note 2 3" xfId="251"/>
    <cellStyle name="Note 2 3 2" xfId="373"/>
    <cellStyle name="Note 2 3 2 2" xfId="617"/>
    <cellStyle name="Note 2 3 3" xfId="495"/>
    <cellStyle name="Note 2 4" xfId="305"/>
    <cellStyle name="Note 2 4 2" xfId="549"/>
    <cellStyle name="Note 2 5" xfId="427"/>
    <cellStyle name="Note 2 6" xfId="737"/>
    <cellStyle name="Note 3" xfId="119"/>
    <cellStyle name="Note 3 2" xfId="265"/>
    <cellStyle name="Note 3 2 2" xfId="387"/>
    <cellStyle name="Note 3 2 2 2" xfId="631"/>
    <cellStyle name="Note 3 2 3" xfId="509"/>
    <cellStyle name="Note 3 3" xfId="319"/>
    <cellStyle name="Note 3 3 2" xfId="563"/>
    <cellStyle name="Note 3 4" xfId="441"/>
    <cellStyle name="Note 4" xfId="168"/>
    <cellStyle name="Note 4 2" xfId="346"/>
    <cellStyle name="Note 4 2 2" xfId="590"/>
    <cellStyle name="Note 4 3" xfId="468"/>
    <cellStyle name="Note 5" xfId="219"/>
    <cellStyle name="Note 5 2" xfId="360"/>
    <cellStyle name="Note 5 2 2" xfId="604"/>
    <cellStyle name="Note 5 3" xfId="482"/>
    <cellStyle name="Note 6" xfId="292"/>
    <cellStyle name="Note 6 2" xfId="536"/>
    <cellStyle name="Note 7" xfId="414"/>
    <cellStyle name="Output" xfId="12" builtinId="21" customBuiltin="1"/>
    <cellStyle name="sCurrency" xfId="48"/>
    <cellStyle name="sCurrency 2" xfId="76"/>
    <cellStyle name="sCurrency 2 2" xfId="679"/>
    <cellStyle name="sCurrency 2 2 2" xfId="788"/>
    <cellStyle name="sCurrency 2 3" xfId="730"/>
    <cellStyle name="sCurrency 3" xfId="87"/>
    <cellStyle name="sCurrency 3 2" xfId="237"/>
    <cellStyle name="sCurrency 3 2 2" xfId="758"/>
    <cellStyle name="sCurrency 3 3" xfId="204"/>
    <cellStyle name="sCurrency 4" xfId="134"/>
    <cellStyle name="sCurrency 5" xfId="184"/>
    <cellStyle name="sCurrency 6" xfId="661"/>
    <cellStyle name="sCurrency 6 2" xfId="752"/>
    <cellStyle name="sCurrency 7" xfId="703"/>
    <cellStyle name="sDate" xfId="53"/>
    <cellStyle name="sDate 2" xfId="71"/>
    <cellStyle name="sDate 2 2" xfId="684"/>
    <cellStyle name="sDate 2 2 2" xfId="793"/>
    <cellStyle name="sDate 2 3" xfId="725"/>
    <cellStyle name="sDate 3" xfId="92"/>
    <cellStyle name="sDate 3 2" xfId="242"/>
    <cellStyle name="sDate 3 2 2" xfId="763"/>
    <cellStyle name="sDate 3 3" xfId="209"/>
    <cellStyle name="sDate 4" xfId="139"/>
    <cellStyle name="sDate 5" xfId="189"/>
    <cellStyle name="sDate 6" xfId="666"/>
    <cellStyle name="sDate 6 2" xfId="782"/>
    <cellStyle name="sDate 7" xfId="708"/>
    <cellStyle name="sDecimal" xfId="46"/>
    <cellStyle name="sDecimal 2" xfId="70"/>
    <cellStyle name="sDecimal 2 2" xfId="677"/>
    <cellStyle name="sDecimal 2 2 2" xfId="780"/>
    <cellStyle name="sDecimal 2 3" xfId="724"/>
    <cellStyle name="sDecimal 3" xfId="86"/>
    <cellStyle name="sDecimal 3 2" xfId="236"/>
    <cellStyle name="sDecimal 3 2 2" xfId="757"/>
    <cellStyle name="sDecimal 3 3" xfId="203"/>
    <cellStyle name="sDecimal 4" xfId="133"/>
    <cellStyle name="sDecimal 5" xfId="182"/>
    <cellStyle name="sDecimal 6" xfId="659"/>
    <cellStyle name="sDecimal 6 2" xfId="776"/>
    <cellStyle name="sDecimal 7" xfId="701"/>
    <cellStyle name="sInteger" xfId="47"/>
    <cellStyle name="sInteger 2" xfId="65"/>
    <cellStyle name="sInteger 2 2" xfId="678"/>
    <cellStyle name="sInteger 2 2 2" xfId="696"/>
    <cellStyle name="sInteger 2 3" xfId="720"/>
    <cellStyle name="sInteger 3" xfId="83"/>
    <cellStyle name="sInteger 3 2" xfId="233"/>
    <cellStyle name="sInteger 3 2 2" xfId="754"/>
    <cellStyle name="sInteger 3 3" xfId="200"/>
    <cellStyle name="sInteger 4" xfId="183"/>
    <cellStyle name="sInteger 5" xfId="660"/>
    <cellStyle name="sInteger 5 2" xfId="777"/>
    <cellStyle name="sInteger 6" xfId="702"/>
    <cellStyle name="sInteger_c" xfId="114"/>
    <cellStyle name="sLongDate" xfId="54"/>
    <cellStyle name="sLongDate 2" xfId="78"/>
    <cellStyle name="sLongDate 2 2" xfId="685"/>
    <cellStyle name="sLongDate 2 2 2" xfId="794"/>
    <cellStyle name="sLongDate 2 3" xfId="732"/>
    <cellStyle name="sLongDate 3" xfId="93"/>
    <cellStyle name="sLongDate 3 2" xfId="243"/>
    <cellStyle name="sLongDate 3 2 2" xfId="764"/>
    <cellStyle name="sLongDate 3 3" xfId="210"/>
    <cellStyle name="sLongDate 4" xfId="140"/>
    <cellStyle name="sLongDate 5" xfId="190"/>
    <cellStyle name="sLongDate 6" xfId="667"/>
    <cellStyle name="sLongDate 6 2" xfId="694"/>
    <cellStyle name="sLongDate 7" xfId="709"/>
    <cellStyle name="sLongTime" xfId="56"/>
    <cellStyle name="sLongTime 2" xfId="72"/>
    <cellStyle name="sLongTime 2 2" xfId="687"/>
    <cellStyle name="sLongTime 2 2 2" xfId="796"/>
    <cellStyle name="sLongTime 2 3" xfId="726"/>
    <cellStyle name="sLongTime 3" xfId="95"/>
    <cellStyle name="sLongTime 3 2" xfId="245"/>
    <cellStyle name="sLongTime 3 2 2" xfId="766"/>
    <cellStyle name="sLongTime 3 3" xfId="212"/>
    <cellStyle name="sLongTime 4" xfId="142"/>
    <cellStyle name="sLongTime 5" xfId="192"/>
    <cellStyle name="sLongTime 6" xfId="669"/>
    <cellStyle name="sLongTime 6 2" xfId="750"/>
    <cellStyle name="sLongTime 7" xfId="711"/>
    <cellStyle name="sMediumDate" xfId="55"/>
    <cellStyle name="sMediumDate 2" xfId="64"/>
    <cellStyle name="sMediumDate 2 2" xfId="686"/>
    <cellStyle name="sMediumDate 2 2 2" xfId="795"/>
    <cellStyle name="sMediumDate 2 3" xfId="719"/>
    <cellStyle name="sMediumDate 3" xfId="94"/>
    <cellStyle name="sMediumDate 3 2" xfId="244"/>
    <cellStyle name="sMediumDate 3 2 2" xfId="765"/>
    <cellStyle name="sMediumDate 3 3" xfId="211"/>
    <cellStyle name="sMediumDate 4" xfId="141"/>
    <cellStyle name="sMediumDate 5" xfId="191"/>
    <cellStyle name="sMediumDate 6" xfId="668"/>
    <cellStyle name="sMediumDate 6 2" xfId="697"/>
    <cellStyle name="sMediumDate 7" xfId="710"/>
    <cellStyle name="sMediumTime" xfId="57"/>
    <cellStyle name="sMediumTime 2" xfId="67"/>
    <cellStyle name="sMediumTime 2 2" xfId="688"/>
    <cellStyle name="sMediumTime 2 2 2" xfId="797"/>
    <cellStyle name="sMediumTime 2 3" xfId="721"/>
    <cellStyle name="sMediumTime 3" xfId="96"/>
    <cellStyle name="sMediumTime 3 2" xfId="246"/>
    <cellStyle name="sMediumTime 3 2 2" xfId="767"/>
    <cellStyle name="sMediumTime 3 3" xfId="213"/>
    <cellStyle name="sMediumTime 4" xfId="143"/>
    <cellStyle name="sMediumTime 5" xfId="193"/>
    <cellStyle name="sMediumTime 6" xfId="670"/>
    <cellStyle name="sMediumTime 6 2" xfId="695"/>
    <cellStyle name="sMediumTime 7" xfId="712"/>
    <cellStyle name="sNumber" xfId="44"/>
    <cellStyle name="sNumber 2" xfId="77"/>
    <cellStyle name="sNumber 2 2" xfId="676"/>
    <cellStyle name="sNumber 2 2 2" xfId="773"/>
    <cellStyle name="sNumber 2 3" xfId="731"/>
    <cellStyle name="sNumber 3" xfId="85"/>
    <cellStyle name="sNumber 3 2" xfId="235"/>
    <cellStyle name="sNumber 3 2 2" xfId="756"/>
    <cellStyle name="sNumber 3 3" xfId="202"/>
    <cellStyle name="sNumber 4" xfId="132"/>
    <cellStyle name="sNumber 5" xfId="181"/>
    <cellStyle name="sNumber 6" xfId="658"/>
    <cellStyle name="sNumber 6 2" xfId="774"/>
    <cellStyle name="sNumber 7" xfId="699"/>
    <cellStyle name="sNumber_c" xfId="161"/>
    <cellStyle name="sPercent" xfId="49"/>
    <cellStyle name="sPercent 2" xfId="74"/>
    <cellStyle name="sPercent 2 2" xfId="680"/>
    <cellStyle name="sPercent 2 2 2" xfId="789"/>
    <cellStyle name="sPercent 2 3" xfId="728"/>
    <cellStyle name="sPercent 3" xfId="88"/>
    <cellStyle name="sPercent 3 2" xfId="238"/>
    <cellStyle name="sPercent 3 2 2" xfId="759"/>
    <cellStyle name="sPercent 3 3" xfId="205"/>
    <cellStyle name="sPercent 4" xfId="135"/>
    <cellStyle name="sPercent 5" xfId="185"/>
    <cellStyle name="sPercent 6" xfId="662"/>
    <cellStyle name="sPercent 6 2" xfId="779"/>
    <cellStyle name="sPercent 7" xfId="704"/>
    <cellStyle name="sPhone" xfId="60"/>
    <cellStyle name="sPhone 2" xfId="79"/>
    <cellStyle name="sPhone 2 2" xfId="691"/>
    <cellStyle name="sPhone 2 2 2" xfId="800"/>
    <cellStyle name="sPhone 2 3" xfId="733"/>
    <cellStyle name="sPhone 3" xfId="98"/>
    <cellStyle name="sPhone 3 2" xfId="248"/>
    <cellStyle name="sPhone 3 2 2" xfId="769"/>
    <cellStyle name="sPhone 3 3" xfId="215"/>
    <cellStyle name="sPhone 4" xfId="145"/>
    <cellStyle name="sPhone 5" xfId="196"/>
    <cellStyle name="sPhone 6" xfId="673"/>
    <cellStyle name="sPhone 6 2" xfId="736"/>
    <cellStyle name="sPhone 7" xfId="715"/>
    <cellStyle name="sPhoneExt" xfId="61"/>
    <cellStyle name="sPhoneExt 2" xfId="80"/>
    <cellStyle name="sPhoneExt 2 2" xfId="692"/>
    <cellStyle name="sPhoneExt 2 2 2" xfId="801"/>
    <cellStyle name="sPhoneExt 2 3" xfId="734"/>
    <cellStyle name="sPhoneExt 3" xfId="99"/>
    <cellStyle name="sPhoneExt 3 2" xfId="249"/>
    <cellStyle name="sPhoneExt 3 2 2" xfId="770"/>
    <cellStyle name="sPhoneExt 3 3" xfId="216"/>
    <cellStyle name="sPhoneExt 4" xfId="146"/>
    <cellStyle name="sPhoneExt 5" xfId="197"/>
    <cellStyle name="sPhoneExt 6" xfId="674"/>
    <cellStyle name="sPhoneExt 6 2" xfId="787"/>
    <cellStyle name="sPhoneExt 7" xfId="716"/>
    <cellStyle name="sPhoneExt_c" xfId="165"/>
    <cellStyle name="sRichText" xfId="59"/>
    <cellStyle name="sRichText 2" xfId="75"/>
    <cellStyle name="sRichText 2 2" xfId="690"/>
    <cellStyle name="sRichText 2 2 2" xfId="799"/>
    <cellStyle name="sRichText 2 3" xfId="729"/>
    <cellStyle name="sRichText 3" xfId="97"/>
    <cellStyle name="sRichText 3 2" xfId="247"/>
    <cellStyle name="sRichText 3 2 2" xfId="768"/>
    <cellStyle name="sRichText 3 3" xfId="214"/>
    <cellStyle name="sRichText 4" xfId="144"/>
    <cellStyle name="sRichText 5" xfId="195"/>
    <cellStyle name="sRichText 6" xfId="672"/>
    <cellStyle name="sRichText 6 2" xfId="751"/>
    <cellStyle name="sRichText 7" xfId="714"/>
    <cellStyle name="sRichText_c" xfId="164"/>
    <cellStyle name="sShortDate" xfId="51"/>
    <cellStyle name="sShortDate 2" xfId="68"/>
    <cellStyle name="sShortDate 2 2" xfId="682"/>
    <cellStyle name="sShortDate 2 2 2" xfId="791"/>
    <cellStyle name="sShortDate 2 3" xfId="722"/>
    <cellStyle name="sShortDate 3" xfId="90"/>
    <cellStyle name="sShortDate 3 2" xfId="240"/>
    <cellStyle name="sShortDate 3 2 2" xfId="761"/>
    <cellStyle name="sShortDate 3 3" xfId="207"/>
    <cellStyle name="sShortDate 4" xfId="137"/>
    <cellStyle name="sShortDate 5" xfId="187"/>
    <cellStyle name="sShortDate 6" xfId="664"/>
    <cellStyle name="sShortDate 6 2" xfId="778"/>
    <cellStyle name="sShortDate 7" xfId="706"/>
    <cellStyle name="sShortDate_c" xfId="162"/>
    <cellStyle name="sShortTime" xfId="52"/>
    <cellStyle name="sShortTime 2" xfId="63"/>
    <cellStyle name="sShortTime 2 2" xfId="683"/>
    <cellStyle name="sShortTime 2 2 2" xfId="792"/>
    <cellStyle name="sShortTime 2 3" xfId="718"/>
    <cellStyle name="sShortTime 3" xfId="91"/>
    <cellStyle name="sShortTime 3 2" xfId="241"/>
    <cellStyle name="sShortTime 3 2 2" xfId="762"/>
    <cellStyle name="sShortTime 3 3" xfId="208"/>
    <cellStyle name="sShortTime 4" xfId="138"/>
    <cellStyle name="sShortTime 5" xfId="188"/>
    <cellStyle name="sShortTime 6" xfId="665"/>
    <cellStyle name="sShortTime 6 2" xfId="786"/>
    <cellStyle name="sShortTime 7" xfId="707"/>
    <cellStyle name="sShortTime_c" xfId="163"/>
    <cellStyle name="sStandard" xfId="50"/>
    <cellStyle name="sStandard 2" xfId="69"/>
    <cellStyle name="sStandard 2 2" xfId="681"/>
    <cellStyle name="sStandard 2 2 2" xfId="790"/>
    <cellStyle name="sStandard 2 3" xfId="723"/>
    <cellStyle name="sStandard 3" xfId="89"/>
    <cellStyle name="sStandard 3 2" xfId="239"/>
    <cellStyle name="sStandard 3 2 2" xfId="760"/>
    <cellStyle name="sStandard 3 3" xfId="206"/>
    <cellStyle name="sStandard 4" xfId="136"/>
    <cellStyle name="sStandard 5" xfId="186"/>
    <cellStyle name="sStandard 6" xfId="663"/>
    <cellStyle name="sStandard 6 2" xfId="775"/>
    <cellStyle name="sStandard 7" xfId="705"/>
    <cellStyle name="sText" xfId="58"/>
    <cellStyle name="sText 2" xfId="73"/>
    <cellStyle name="sText 2 2" xfId="689"/>
    <cellStyle name="sText 2 2 2" xfId="798"/>
    <cellStyle name="sText 2 3" xfId="727"/>
    <cellStyle name="sText 3" xfId="84"/>
    <cellStyle name="sText 3 2" xfId="234"/>
    <cellStyle name="sText 3 2 2" xfId="755"/>
    <cellStyle name="sText 3 3" xfId="201"/>
    <cellStyle name="sText 4" xfId="194"/>
    <cellStyle name="sText 5" xfId="671"/>
    <cellStyle name="sText 5 2" xfId="783"/>
    <cellStyle name="sText 6" xfId="713"/>
    <cellStyle name="sText_c" xfId="115"/>
    <cellStyle name="sZip" xfId="62"/>
    <cellStyle name="sZip 2" xfId="81"/>
    <cellStyle name="sZip 2 2" xfId="693"/>
    <cellStyle name="sZip 2 2 2" xfId="802"/>
    <cellStyle name="sZip 2 3" xfId="735"/>
    <cellStyle name="sZip 3" xfId="100"/>
    <cellStyle name="sZip 3 2" xfId="250"/>
    <cellStyle name="sZip 3 2 2" xfId="771"/>
    <cellStyle name="sZip 3 3" xfId="217"/>
    <cellStyle name="sZip 4" xfId="147"/>
    <cellStyle name="sZip 5" xfId="198"/>
    <cellStyle name="sZip 6" xfId="675"/>
    <cellStyle name="sZip 6 2" xfId="784"/>
    <cellStyle name="sZip 7" xfId="717"/>
    <cellStyle name="sZip_c" xfId="166"/>
    <cellStyle name="Title" xfId="3" builtinId="15" customBuiltin="1"/>
    <cellStyle name="Total" xfId="19" builtinId="25" customBuiltin="1"/>
    <cellStyle name="Warning Text" xfId="16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90"/>
  <sheetViews>
    <sheetView workbookViewId="0">
      <pane ySplit="19" topLeftCell="A20" activePane="bottomLeft" state="frozen"/>
      <selection pane="bottomLeft" activeCell="A20" sqref="A20:XFD20"/>
    </sheetView>
  </sheetViews>
  <sheetFormatPr defaultRowHeight="14.4" x14ac:dyDescent="0.3"/>
  <cols>
    <col min="1" max="1" width="14.6640625" style="740" customWidth="1"/>
    <col min="2" max="2" width="32.6640625" style="740" bestFit="1" customWidth="1"/>
    <col min="3" max="3" width="46.5546875" style="665" bestFit="1" customWidth="1"/>
    <col min="4" max="4" width="14.6640625" style="740" bestFit="1" customWidth="1"/>
    <col min="5" max="5" width="9.44140625" style="740" bestFit="1" customWidth="1"/>
    <col min="6" max="6" width="10.88671875" style="740" bestFit="1" customWidth="1"/>
    <col min="7" max="7" width="21.44140625" style="740" bestFit="1" customWidth="1"/>
    <col min="8" max="8" width="39.5546875" style="740" bestFit="1" customWidth="1"/>
    <col min="9" max="9" width="12.6640625" style="740" customWidth="1"/>
    <col min="10" max="10" width="10.6640625" style="740" bestFit="1" customWidth="1"/>
    <col min="11" max="11" width="11.33203125" style="740" bestFit="1" customWidth="1"/>
    <col min="12" max="16384" width="8.88671875" style="740"/>
  </cols>
  <sheetData>
    <row r="1" spans="1:8" s="668" customFormat="1" ht="15.6" x14ac:dyDescent="0.3">
      <c r="A1" s="719" t="s">
        <v>0</v>
      </c>
      <c r="B1" s="703"/>
      <c r="C1" s="740"/>
      <c r="D1" s="740"/>
      <c r="E1" s="740"/>
      <c r="F1" s="740"/>
      <c r="G1" s="740"/>
      <c r="H1" s="740"/>
    </row>
    <row r="2" spans="1:8" s="668" customFormat="1" ht="15.6" x14ac:dyDescent="0.3">
      <c r="A2" s="719" t="s">
        <v>336</v>
      </c>
      <c r="B2" s="861"/>
      <c r="C2" s="740"/>
      <c r="D2" s="740"/>
      <c r="E2" s="740"/>
      <c r="F2" s="740"/>
      <c r="G2" s="740"/>
      <c r="H2" s="740"/>
    </row>
    <row r="3" spans="1:8" s="668" customFormat="1" x14ac:dyDescent="0.3">
      <c r="A3" s="740"/>
      <c r="B3" s="703" t="s">
        <v>37</v>
      </c>
      <c r="C3" s="740"/>
      <c r="D3" s="740"/>
      <c r="E3" s="740"/>
      <c r="F3" s="740"/>
      <c r="G3" s="740"/>
      <c r="H3" s="740"/>
    </row>
    <row r="4" spans="1:8" s="668" customFormat="1" x14ac:dyDescent="0.3">
      <c r="A4" s="740"/>
      <c r="B4" s="740"/>
      <c r="C4" s="740"/>
      <c r="D4" s="740"/>
      <c r="E4" s="740"/>
      <c r="F4" s="740"/>
      <c r="G4" s="740"/>
      <c r="H4" s="740"/>
    </row>
    <row r="5" spans="1:8" s="864" customFormat="1" x14ac:dyDescent="0.3">
      <c r="A5" s="669" t="s">
        <v>3</v>
      </c>
      <c r="B5" s="862"/>
      <c r="C5" s="863"/>
      <c r="D5" s="902" t="s">
        <v>33</v>
      </c>
      <c r="E5" s="903"/>
      <c r="F5" s="901"/>
      <c r="G5" s="670"/>
    </row>
    <row r="6" spans="1:8" s="864" customFormat="1" ht="13.2" x14ac:dyDescent="0.25">
      <c r="A6" s="670"/>
      <c r="B6" s="862"/>
      <c r="C6" s="10" t="s">
        <v>10</v>
      </c>
      <c r="D6" s="11" t="s">
        <v>81</v>
      </c>
      <c r="E6" s="11" t="s">
        <v>82</v>
      </c>
      <c r="F6" s="11" t="s">
        <v>83</v>
      </c>
      <c r="G6" s="670"/>
    </row>
    <row r="7" spans="1:8" s="864" customFormat="1" x14ac:dyDescent="0.3">
      <c r="A7" s="670"/>
      <c r="B7" s="862"/>
      <c r="C7" s="720" t="s">
        <v>17</v>
      </c>
      <c r="D7" s="375">
        <v>12967</v>
      </c>
      <c r="E7" s="386">
        <v>617.48</v>
      </c>
      <c r="F7" s="386">
        <v>548</v>
      </c>
      <c r="G7" s="670"/>
    </row>
    <row r="8" spans="1:8" s="864" customFormat="1" x14ac:dyDescent="0.3">
      <c r="A8" s="670"/>
      <c r="B8" s="862"/>
      <c r="C8" s="720" t="s">
        <v>18</v>
      </c>
      <c r="D8" s="375">
        <v>1038</v>
      </c>
      <c r="E8" s="386">
        <v>207.6</v>
      </c>
      <c r="F8" s="386">
        <v>192</v>
      </c>
      <c r="G8" s="670"/>
    </row>
    <row r="9" spans="1:8" s="864" customFormat="1" x14ac:dyDescent="0.3">
      <c r="A9" s="670"/>
      <c r="B9" s="862"/>
      <c r="C9" s="720" t="s">
        <v>19</v>
      </c>
      <c r="D9" s="375">
        <v>1090</v>
      </c>
      <c r="E9" s="386">
        <v>155.69999999999999</v>
      </c>
      <c r="F9" s="386">
        <v>142</v>
      </c>
      <c r="G9" s="670"/>
    </row>
    <row r="10" spans="1:8" s="864" customFormat="1" x14ac:dyDescent="0.3">
      <c r="A10" s="670"/>
      <c r="B10" s="862"/>
      <c r="C10" s="720" t="s">
        <v>20</v>
      </c>
      <c r="D10" s="375">
        <v>7015</v>
      </c>
      <c r="E10" s="386">
        <v>467.66</v>
      </c>
      <c r="F10" s="386">
        <v>399</v>
      </c>
      <c r="G10" s="670"/>
    </row>
    <row r="11" spans="1:8" s="864" customFormat="1" x14ac:dyDescent="0.3">
      <c r="A11" s="670"/>
      <c r="B11" s="862"/>
      <c r="C11" s="720" t="s">
        <v>21</v>
      </c>
      <c r="D11" s="375">
        <v>1344</v>
      </c>
      <c r="E11" s="386">
        <v>448</v>
      </c>
      <c r="F11" s="386">
        <v>192</v>
      </c>
      <c r="G11" s="670"/>
    </row>
    <row r="12" spans="1:8" s="864" customFormat="1" x14ac:dyDescent="0.3">
      <c r="A12" s="670"/>
      <c r="B12" s="862"/>
      <c r="C12" s="720" t="s">
        <v>22</v>
      </c>
      <c r="D12" s="375">
        <v>18714</v>
      </c>
      <c r="E12" s="386">
        <v>263.58</v>
      </c>
      <c r="F12" s="386">
        <v>291</v>
      </c>
      <c r="G12" s="670"/>
    </row>
    <row r="13" spans="1:8" s="864" customFormat="1" ht="13.2" x14ac:dyDescent="0.25">
      <c r="A13" s="670"/>
      <c r="B13" s="862"/>
      <c r="C13" s="727" t="s">
        <v>23</v>
      </c>
      <c r="D13" s="865">
        <f>SUM(D7:D12)</f>
        <v>42168</v>
      </c>
      <c r="E13" s="866">
        <f>AVERAGE(E7:E12)</f>
        <v>360.00333333333333</v>
      </c>
      <c r="F13" s="867">
        <f>MEDIAN(F7:F12)</f>
        <v>241.5</v>
      </c>
      <c r="G13" s="670"/>
    </row>
    <row r="14" spans="1:8" s="864" customFormat="1" ht="13.2" x14ac:dyDescent="0.25">
      <c r="A14" s="670"/>
      <c r="B14" s="862"/>
      <c r="C14" s="670"/>
      <c r="D14" s="680"/>
      <c r="E14" s="670"/>
      <c r="F14" s="670"/>
      <c r="G14" s="670"/>
      <c r="H14" s="670"/>
    </row>
    <row r="15" spans="1:8" s="864" customFormat="1" ht="13.2" x14ac:dyDescent="0.25">
      <c r="A15" s="670"/>
      <c r="B15" s="862"/>
      <c r="C15" s="670"/>
      <c r="D15" s="670"/>
      <c r="E15" s="670"/>
      <c r="F15" s="670"/>
      <c r="G15" s="670"/>
      <c r="H15" s="670"/>
    </row>
    <row r="16" spans="1:8" s="864" customFormat="1" ht="13.2" x14ac:dyDescent="0.25">
      <c r="A16" s="669" t="s">
        <v>25</v>
      </c>
      <c r="B16" s="862"/>
      <c r="C16" s="670"/>
      <c r="D16" s="670"/>
      <c r="E16" s="670"/>
      <c r="F16" s="670"/>
      <c r="G16" s="670"/>
      <c r="H16" s="670"/>
    </row>
    <row r="17" spans="1:10" s="864" customFormat="1" ht="13.2" x14ac:dyDescent="0.25">
      <c r="A17" s="669"/>
      <c r="B17" s="862"/>
      <c r="C17" s="670"/>
      <c r="D17" s="670"/>
      <c r="E17" s="670"/>
      <c r="F17" s="670"/>
      <c r="G17" s="670"/>
      <c r="H17" s="670"/>
    </row>
    <row r="18" spans="1:10" s="864" customFormat="1" ht="15" customHeight="1" x14ac:dyDescent="0.3">
      <c r="A18" s="868"/>
      <c r="B18" s="869"/>
      <c r="C18" s="870"/>
      <c r="D18" s="870"/>
      <c r="E18" s="870"/>
      <c r="F18" s="870"/>
      <c r="G18" s="870"/>
      <c r="H18" s="870"/>
      <c r="I18" s="904" t="s">
        <v>337</v>
      </c>
      <c r="J18" s="905"/>
    </row>
    <row r="19" spans="1:10" s="873" customFormat="1" ht="39" customHeight="1" x14ac:dyDescent="0.25">
      <c r="A19" s="132" t="s">
        <v>30</v>
      </c>
      <c r="B19" s="871" t="s">
        <v>338</v>
      </c>
      <c r="C19" s="132" t="s">
        <v>31</v>
      </c>
      <c r="D19" s="132" t="s">
        <v>339</v>
      </c>
      <c r="E19" s="132" t="s">
        <v>32</v>
      </c>
      <c r="F19" s="872" t="s">
        <v>33</v>
      </c>
      <c r="G19" s="132" t="s">
        <v>340</v>
      </c>
      <c r="H19" s="132" t="s">
        <v>341</v>
      </c>
      <c r="I19" s="12" t="s">
        <v>342</v>
      </c>
      <c r="J19" s="12" t="s">
        <v>343</v>
      </c>
    </row>
    <row r="20" spans="1:10" s="668" customFormat="1" x14ac:dyDescent="0.3">
      <c r="A20" s="740"/>
      <c r="B20" s="740"/>
      <c r="C20" s="740"/>
      <c r="D20" s="740"/>
      <c r="E20" s="740"/>
      <c r="F20" s="740"/>
      <c r="G20" s="740"/>
      <c r="H20" s="740"/>
    </row>
    <row r="21" spans="1:10" s="874" customFormat="1" ht="13.2" x14ac:dyDescent="0.25">
      <c r="A21" s="671" t="s">
        <v>17</v>
      </c>
      <c r="B21" s="671"/>
      <c r="C21" s="592"/>
      <c r="D21" s="592"/>
      <c r="E21" s="592"/>
      <c r="F21" s="593"/>
      <c r="G21" s="592"/>
      <c r="H21" s="672"/>
      <c r="I21" s="672"/>
      <c r="J21" s="673"/>
    </row>
    <row r="22" spans="1:10" s="874" customFormat="1" x14ac:dyDescent="0.3">
      <c r="A22" s="671"/>
      <c r="B22" s="671"/>
      <c r="C22" s="592"/>
      <c r="D22" s="592"/>
      <c r="E22" s="592"/>
      <c r="F22" s="593"/>
      <c r="G22" s="592"/>
      <c r="H22" s="673"/>
      <c r="I22" s="900" t="s">
        <v>337</v>
      </c>
      <c r="J22" s="901"/>
    </row>
    <row r="23" spans="1:10" s="874" customFormat="1" ht="39.6" x14ac:dyDescent="0.25">
      <c r="A23" s="875" t="s">
        <v>30</v>
      </c>
      <c r="B23" s="876" t="s">
        <v>338</v>
      </c>
      <c r="C23" s="875" t="s">
        <v>31</v>
      </c>
      <c r="D23" s="875" t="s">
        <v>339</v>
      </c>
      <c r="E23" s="875" t="s">
        <v>32</v>
      </c>
      <c r="F23" s="258" t="s">
        <v>33</v>
      </c>
      <c r="G23" s="875" t="s">
        <v>340</v>
      </c>
      <c r="H23" s="875" t="s">
        <v>341</v>
      </c>
      <c r="I23" s="133" t="s">
        <v>342</v>
      </c>
      <c r="J23" s="133" t="s">
        <v>343</v>
      </c>
    </row>
    <row r="24" spans="1:10" x14ac:dyDescent="0.3">
      <c r="A24" s="739" t="s">
        <v>39</v>
      </c>
      <c r="B24" s="877">
        <v>101055</v>
      </c>
      <c r="C24" s="739" t="s">
        <v>40</v>
      </c>
      <c r="D24" s="739" t="s">
        <v>344</v>
      </c>
      <c r="E24" s="677" t="s">
        <v>41</v>
      </c>
      <c r="F24" s="717">
        <v>1064</v>
      </c>
      <c r="G24" s="715" t="s">
        <v>345</v>
      </c>
      <c r="H24" s="715" t="s">
        <v>346</v>
      </c>
      <c r="I24" s="678" t="s">
        <v>37</v>
      </c>
      <c r="J24" s="678" t="s">
        <v>37</v>
      </c>
    </row>
    <row r="25" spans="1:10" x14ac:dyDescent="0.3">
      <c r="A25" s="739" t="s">
        <v>43</v>
      </c>
      <c r="B25" s="877">
        <v>202055</v>
      </c>
      <c r="C25" s="739" t="s">
        <v>44</v>
      </c>
      <c r="D25" s="739" t="s">
        <v>347</v>
      </c>
      <c r="E25" s="677" t="s">
        <v>41</v>
      </c>
      <c r="F25" s="717">
        <v>192</v>
      </c>
      <c r="G25" s="715" t="s">
        <v>348</v>
      </c>
      <c r="H25" s="715" t="s">
        <v>349</v>
      </c>
      <c r="I25" s="678" t="s">
        <v>42</v>
      </c>
      <c r="J25" s="678" t="s">
        <v>42</v>
      </c>
    </row>
    <row r="26" spans="1:10" x14ac:dyDescent="0.3">
      <c r="A26" s="739" t="s">
        <v>45</v>
      </c>
      <c r="B26" s="877">
        <v>301055</v>
      </c>
      <c r="C26" s="739" t="s">
        <v>46</v>
      </c>
      <c r="D26" s="739" t="s">
        <v>350</v>
      </c>
      <c r="E26" s="677" t="s">
        <v>41</v>
      </c>
      <c r="F26" s="731">
        <v>1045</v>
      </c>
      <c r="G26" s="715" t="s">
        <v>351</v>
      </c>
      <c r="H26" s="715" t="s">
        <v>352</v>
      </c>
      <c r="I26" s="678" t="s">
        <v>37</v>
      </c>
      <c r="J26" s="678" t="s">
        <v>37</v>
      </c>
    </row>
    <row r="27" spans="1:10" x14ac:dyDescent="0.3">
      <c r="A27" s="739" t="s">
        <v>45</v>
      </c>
      <c r="B27" s="877">
        <v>301057</v>
      </c>
      <c r="C27" s="739" t="s">
        <v>47</v>
      </c>
      <c r="D27" s="739" t="s">
        <v>350</v>
      </c>
      <c r="E27" s="677" t="s">
        <v>41</v>
      </c>
      <c r="F27" s="717">
        <v>168</v>
      </c>
      <c r="G27" s="715" t="s">
        <v>353</v>
      </c>
      <c r="H27" s="715" t="s">
        <v>354</v>
      </c>
      <c r="I27" s="678" t="s">
        <v>42</v>
      </c>
      <c r="J27" s="678" t="s">
        <v>37</v>
      </c>
    </row>
    <row r="28" spans="1:10" x14ac:dyDescent="0.3">
      <c r="A28" s="739" t="s">
        <v>48</v>
      </c>
      <c r="B28" s="877">
        <v>501055</v>
      </c>
      <c r="C28" s="739" t="s">
        <v>49</v>
      </c>
      <c r="D28" s="739" t="s">
        <v>355</v>
      </c>
      <c r="E28" s="677" t="s">
        <v>41</v>
      </c>
      <c r="F28" s="717">
        <v>515</v>
      </c>
      <c r="G28" s="715" t="s">
        <v>356</v>
      </c>
      <c r="H28" s="715" t="s">
        <v>357</v>
      </c>
      <c r="I28" s="678" t="s">
        <v>37</v>
      </c>
      <c r="J28" s="678" t="s">
        <v>37</v>
      </c>
    </row>
    <row r="29" spans="1:10" x14ac:dyDescent="0.3">
      <c r="A29" s="739" t="s">
        <v>50</v>
      </c>
      <c r="B29" s="877">
        <v>801059</v>
      </c>
      <c r="C29" s="739" t="s">
        <v>51</v>
      </c>
      <c r="D29" s="739" t="s">
        <v>358</v>
      </c>
      <c r="E29" s="677" t="s">
        <v>41</v>
      </c>
      <c r="F29" s="717">
        <v>342</v>
      </c>
      <c r="G29" s="715" t="s">
        <v>359</v>
      </c>
      <c r="H29" s="715" t="s">
        <v>360</v>
      </c>
      <c r="I29" s="678" t="s">
        <v>42</v>
      </c>
      <c r="J29" s="678" t="s">
        <v>37</v>
      </c>
    </row>
    <row r="30" spans="1:10" x14ac:dyDescent="0.3">
      <c r="A30" s="739" t="s">
        <v>52</v>
      </c>
      <c r="B30" s="877">
        <v>1001055</v>
      </c>
      <c r="C30" s="739" t="s">
        <v>53</v>
      </c>
      <c r="D30" s="739" t="s">
        <v>361</v>
      </c>
      <c r="E30" s="677" t="s">
        <v>41</v>
      </c>
      <c r="F30" s="717">
        <v>347</v>
      </c>
      <c r="G30" s="715" t="s">
        <v>362</v>
      </c>
      <c r="H30" s="715" t="s">
        <v>363</v>
      </c>
      <c r="I30" s="678" t="s">
        <v>42</v>
      </c>
      <c r="J30" s="678" t="s">
        <v>42</v>
      </c>
    </row>
    <row r="31" spans="1:10" x14ac:dyDescent="0.3">
      <c r="A31" s="739" t="s">
        <v>55</v>
      </c>
      <c r="B31" s="877">
        <v>1101056</v>
      </c>
      <c r="C31" s="739" t="s">
        <v>56</v>
      </c>
      <c r="D31" s="739" t="s">
        <v>364</v>
      </c>
      <c r="E31" s="677" t="s">
        <v>41</v>
      </c>
      <c r="F31" s="717">
        <v>1448</v>
      </c>
      <c r="G31" s="715" t="s">
        <v>365</v>
      </c>
      <c r="H31" s="715" t="s">
        <v>366</v>
      </c>
      <c r="I31" s="678" t="s">
        <v>37</v>
      </c>
      <c r="J31" s="678" t="s">
        <v>37</v>
      </c>
    </row>
    <row r="32" spans="1:10" x14ac:dyDescent="0.3">
      <c r="A32" s="739" t="s">
        <v>55</v>
      </c>
      <c r="B32" s="877">
        <v>1101058</v>
      </c>
      <c r="C32" s="739" t="s">
        <v>57</v>
      </c>
      <c r="D32" s="739" t="s">
        <v>364</v>
      </c>
      <c r="E32" s="677" t="s">
        <v>41</v>
      </c>
      <c r="F32" s="731">
        <v>1179</v>
      </c>
      <c r="G32" s="715" t="s">
        <v>367</v>
      </c>
      <c r="H32" s="715" t="s">
        <v>368</v>
      </c>
      <c r="I32" s="678" t="s">
        <v>37</v>
      </c>
      <c r="J32" s="678" t="s">
        <v>37</v>
      </c>
    </row>
    <row r="33" spans="1:10" x14ac:dyDescent="0.3">
      <c r="A33" s="739" t="s">
        <v>55</v>
      </c>
      <c r="B33" s="877">
        <v>1101057</v>
      </c>
      <c r="C33" s="739" t="s">
        <v>58</v>
      </c>
      <c r="D33" s="739" t="s">
        <v>364</v>
      </c>
      <c r="E33" s="677" t="s">
        <v>41</v>
      </c>
      <c r="F33" s="731">
        <v>196</v>
      </c>
      <c r="G33" s="715" t="s">
        <v>369</v>
      </c>
      <c r="H33" s="715" t="s">
        <v>370</v>
      </c>
      <c r="I33" s="678" t="s">
        <v>42</v>
      </c>
      <c r="J33" s="678" t="s">
        <v>37</v>
      </c>
    </row>
    <row r="34" spans="1:10" x14ac:dyDescent="0.3">
      <c r="A34" s="739" t="s">
        <v>59</v>
      </c>
      <c r="B34" s="877">
        <v>1202056</v>
      </c>
      <c r="C34" s="739" t="s">
        <v>60</v>
      </c>
      <c r="D34" s="739" t="s">
        <v>371</v>
      </c>
      <c r="E34" s="677" t="s">
        <v>41</v>
      </c>
      <c r="F34" s="731">
        <v>740</v>
      </c>
      <c r="G34" s="715" t="s">
        <v>372</v>
      </c>
      <c r="H34" s="715" t="s">
        <v>373</v>
      </c>
      <c r="I34" s="678" t="s">
        <v>42</v>
      </c>
      <c r="J34" s="678" t="s">
        <v>42</v>
      </c>
    </row>
    <row r="35" spans="1:10" x14ac:dyDescent="0.3">
      <c r="A35" s="739" t="s">
        <v>61</v>
      </c>
      <c r="B35" s="877">
        <v>1301058</v>
      </c>
      <c r="C35" s="739" t="s">
        <v>62</v>
      </c>
      <c r="D35" s="739" t="s">
        <v>374</v>
      </c>
      <c r="E35" s="677" t="s">
        <v>41</v>
      </c>
      <c r="F35" s="717">
        <v>241</v>
      </c>
      <c r="G35" s="715" t="s">
        <v>375</v>
      </c>
      <c r="H35" s="715" t="s">
        <v>376</v>
      </c>
      <c r="I35" s="678" t="s">
        <v>37</v>
      </c>
      <c r="J35" s="678" t="s">
        <v>37</v>
      </c>
    </row>
    <row r="36" spans="1:10" x14ac:dyDescent="0.3">
      <c r="A36" s="739" t="s">
        <v>63</v>
      </c>
      <c r="B36" s="877">
        <v>1501055</v>
      </c>
      <c r="C36" s="739" t="s">
        <v>64</v>
      </c>
      <c r="D36" s="739" t="s">
        <v>377</v>
      </c>
      <c r="E36" s="677" t="s">
        <v>41</v>
      </c>
      <c r="F36" s="717">
        <v>548</v>
      </c>
      <c r="G36" s="715" t="s">
        <v>378</v>
      </c>
      <c r="H36" s="715" t="s">
        <v>379</v>
      </c>
      <c r="I36" s="678" t="s">
        <v>37</v>
      </c>
      <c r="J36" s="678" t="s">
        <v>37</v>
      </c>
    </row>
    <row r="37" spans="1:10" x14ac:dyDescent="0.3">
      <c r="A37" s="739" t="s">
        <v>65</v>
      </c>
      <c r="B37" s="877">
        <v>1506055</v>
      </c>
      <c r="C37" s="739" t="s">
        <v>66</v>
      </c>
      <c r="D37" s="739" t="s">
        <v>380</v>
      </c>
      <c r="E37" s="677" t="s">
        <v>41</v>
      </c>
      <c r="F37" s="717">
        <v>566</v>
      </c>
      <c r="G37" s="715" t="s">
        <v>381</v>
      </c>
      <c r="H37" s="715" t="s">
        <v>382</v>
      </c>
      <c r="I37" s="678" t="s">
        <v>42</v>
      </c>
      <c r="J37" s="678" t="s">
        <v>42</v>
      </c>
    </row>
    <row r="38" spans="1:10" x14ac:dyDescent="0.3">
      <c r="A38" s="739" t="s">
        <v>67</v>
      </c>
      <c r="B38" s="877">
        <v>1601057</v>
      </c>
      <c r="C38" s="739" t="s">
        <v>68</v>
      </c>
      <c r="D38" s="739" t="s">
        <v>383</v>
      </c>
      <c r="E38" s="677" t="s">
        <v>41</v>
      </c>
      <c r="F38" s="717">
        <v>268</v>
      </c>
      <c r="G38" s="715" t="s">
        <v>384</v>
      </c>
      <c r="H38" s="715" t="s">
        <v>385</v>
      </c>
      <c r="I38" s="678" t="s">
        <v>37</v>
      </c>
      <c r="J38" s="678" t="s">
        <v>37</v>
      </c>
    </row>
    <row r="39" spans="1:10" x14ac:dyDescent="0.3">
      <c r="A39" s="739" t="s">
        <v>69</v>
      </c>
      <c r="B39" s="877">
        <v>1702057</v>
      </c>
      <c r="C39" s="739" t="s">
        <v>70</v>
      </c>
      <c r="D39" s="739" t="s">
        <v>386</v>
      </c>
      <c r="E39" s="677" t="s">
        <v>41</v>
      </c>
      <c r="F39" s="717">
        <v>956</v>
      </c>
      <c r="G39" s="715" t="s">
        <v>387</v>
      </c>
      <c r="H39" s="715" t="s">
        <v>388</v>
      </c>
      <c r="I39" s="678" t="s">
        <v>37</v>
      </c>
      <c r="J39" s="678" t="s">
        <v>37</v>
      </c>
    </row>
    <row r="40" spans="1:10" x14ac:dyDescent="0.3">
      <c r="A40" s="739" t="s">
        <v>71</v>
      </c>
      <c r="B40" s="877">
        <v>1809055</v>
      </c>
      <c r="C40" s="739" t="s">
        <v>72</v>
      </c>
      <c r="D40" s="739" t="s">
        <v>389</v>
      </c>
      <c r="E40" s="677" t="s">
        <v>41</v>
      </c>
      <c r="F40" s="717">
        <v>170</v>
      </c>
      <c r="G40" s="715" t="s">
        <v>390</v>
      </c>
      <c r="H40" s="715" t="s">
        <v>391</v>
      </c>
      <c r="I40" s="678" t="s">
        <v>42</v>
      </c>
      <c r="J40" s="678" t="s">
        <v>37</v>
      </c>
    </row>
    <row r="41" spans="1:10" x14ac:dyDescent="0.3">
      <c r="A41" s="739" t="s">
        <v>73</v>
      </c>
      <c r="B41" s="877">
        <v>2001055</v>
      </c>
      <c r="C41" s="739" t="s">
        <v>74</v>
      </c>
      <c r="D41" s="739" t="s">
        <v>392</v>
      </c>
      <c r="E41" s="677" t="s">
        <v>41</v>
      </c>
      <c r="F41" s="717">
        <v>720</v>
      </c>
      <c r="G41" s="715" t="s">
        <v>393</v>
      </c>
      <c r="H41" s="715" t="s">
        <v>394</v>
      </c>
      <c r="I41" s="678" t="s">
        <v>37</v>
      </c>
      <c r="J41" s="678" t="s">
        <v>37</v>
      </c>
    </row>
    <row r="42" spans="1:10" x14ac:dyDescent="0.3">
      <c r="A42" s="739" t="s">
        <v>75</v>
      </c>
      <c r="B42" s="877">
        <v>1901056</v>
      </c>
      <c r="C42" s="739" t="s">
        <v>76</v>
      </c>
      <c r="D42" s="739" t="s">
        <v>395</v>
      </c>
      <c r="E42" s="677" t="s">
        <v>41</v>
      </c>
      <c r="F42" s="717">
        <v>1362</v>
      </c>
      <c r="G42" s="715" t="s">
        <v>396</v>
      </c>
      <c r="H42" s="715" t="s">
        <v>397</v>
      </c>
      <c r="I42" s="678" t="s">
        <v>37</v>
      </c>
      <c r="J42" s="678" t="s">
        <v>37</v>
      </c>
    </row>
    <row r="43" spans="1:10" x14ac:dyDescent="0.3">
      <c r="A43" s="739" t="s">
        <v>77</v>
      </c>
      <c r="B43" s="877">
        <v>203055</v>
      </c>
      <c r="C43" s="739" t="s">
        <v>78</v>
      </c>
      <c r="D43" s="739" t="s">
        <v>398</v>
      </c>
      <c r="E43" s="733" t="s">
        <v>41</v>
      </c>
      <c r="F43" s="717">
        <v>152</v>
      </c>
      <c r="G43" s="878" t="s">
        <v>399</v>
      </c>
      <c r="H43" s="878" t="s">
        <v>400</v>
      </c>
      <c r="I43" s="879" t="s">
        <v>37</v>
      </c>
      <c r="J43" s="880" t="s">
        <v>37</v>
      </c>
    </row>
    <row r="44" spans="1:10" x14ac:dyDescent="0.3">
      <c r="A44" s="739" t="s">
        <v>79</v>
      </c>
      <c r="B44" s="877">
        <v>2101055</v>
      </c>
      <c r="C44" s="739" t="s">
        <v>80</v>
      </c>
      <c r="D44" s="739" t="s">
        <v>401</v>
      </c>
      <c r="E44" s="733" t="s">
        <v>41</v>
      </c>
      <c r="F44" s="717">
        <v>748</v>
      </c>
      <c r="G44" s="878" t="s">
        <v>402</v>
      </c>
      <c r="H44" s="878" t="s">
        <v>403</v>
      </c>
      <c r="I44" s="879" t="s">
        <v>37</v>
      </c>
      <c r="J44" s="880" t="s">
        <v>37</v>
      </c>
    </row>
    <row r="45" spans="1:10" x14ac:dyDescent="0.3">
      <c r="A45" s="881"/>
      <c r="B45" s="882"/>
      <c r="C45" s="883"/>
      <c r="D45" s="884" t="s">
        <v>404</v>
      </c>
      <c r="E45" s="885"/>
      <c r="F45" s="675">
        <f>SUM(F24:F44)</f>
        <v>12967</v>
      </c>
      <c r="G45" s="883"/>
      <c r="H45" s="883"/>
      <c r="I45" s="883"/>
      <c r="J45" s="886"/>
    </row>
    <row r="46" spans="1:10" x14ac:dyDescent="0.3">
      <c r="A46" s="887"/>
      <c r="B46" s="888"/>
      <c r="C46" s="889"/>
      <c r="D46" s="884" t="s">
        <v>82</v>
      </c>
      <c r="E46" s="885"/>
      <c r="F46" s="675">
        <f>AVERAGE(F24:F44)</f>
        <v>617.47619047619048</v>
      </c>
      <c r="G46" s="889"/>
      <c r="H46" s="889"/>
      <c r="I46" s="889"/>
      <c r="J46" s="890"/>
    </row>
    <row r="47" spans="1:10" s="668" customFormat="1" x14ac:dyDescent="0.3">
      <c r="A47" s="891"/>
      <c r="B47" s="892"/>
      <c r="C47" s="893"/>
      <c r="D47" s="884" t="s">
        <v>83</v>
      </c>
      <c r="E47" s="885"/>
      <c r="F47" s="675">
        <f>MEDIAN(F24:F44)</f>
        <v>548</v>
      </c>
      <c r="G47" s="893"/>
      <c r="H47" s="893"/>
      <c r="I47" s="893"/>
      <c r="J47" s="894"/>
    </row>
    <row r="48" spans="1:10" s="668" customFormat="1" x14ac:dyDescent="0.3">
      <c r="A48" s="740"/>
      <c r="B48" s="665"/>
      <c r="C48" s="740"/>
      <c r="D48" s="740"/>
      <c r="E48" s="666"/>
      <c r="F48" s="740"/>
      <c r="G48" s="740"/>
      <c r="H48" s="740"/>
      <c r="I48" s="740"/>
      <c r="J48" s="740"/>
    </row>
    <row r="49" spans="1:43" s="668" customFormat="1" x14ac:dyDescent="0.3">
      <c r="A49" s="740"/>
      <c r="B49" s="665"/>
      <c r="C49" s="740"/>
      <c r="D49" s="740"/>
      <c r="E49" s="666"/>
      <c r="F49" s="740"/>
      <c r="G49" s="740"/>
      <c r="H49" s="740"/>
      <c r="I49" s="740"/>
      <c r="J49" s="740"/>
    </row>
    <row r="50" spans="1:43" ht="15" customHeight="1" x14ac:dyDescent="0.3">
      <c r="A50" s="671" t="s">
        <v>18</v>
      </c>
      <c r="B50" s="671"/>
      <c r="C50" s="592"/>
      <c r="D50" s="592"/>
      <c r="E50" s="592"/>
      <c r="F50" s="593"/>
      <c r="G50" s="592"/>
      <c r="H50" s="672"/>
      <c r="I50" s="672"/>
      <c r="J50" s="673"/>
      <c r="AJ50" s="663"/>
      <c r="AO50" s="663"/>
      <c r="AP50" s="663"/>
      <c r="AQ50" s="663"/>
    </row>
    <row r="51" spans="1:43" ht="15" customHeight="1" x14ac:dyDescent="0.3">
      <c r="A51" s="671"/>
      <c r="B51" s="671"/>
      <c r="C51" s="592"/>
      <c r="D51" s="592"/>
      <c r="E51" s="592"/>
      <c r="F51" s="593"/>
      <c r="G51" s="592"/>
      <c r="H51" s="673"/>
      <c r="I51" s="900" t="s">
        <v>337</v>
      </c>
      <c r="J51" s="901"/>
      <c r="AJ51" s="663"/>
      <c r="AO51" s="663"/>
      <c r="AP51" s="663"/>
      <c r="AQ51" s="663"/>
    </row>
    <row r="52" spans="1:43" s="874" customFormat="1" ht="39.6" x14ac:dyDescent="0.25">
      <c r="A52" s="875" t="s">
        <v>30</v>
      </c>
      <c r="B52" s="876" t="s">
        <v>338</v>
      </c>
      <c r="C52" s="875" t="s">
        <v>31</v>
      </c>
      <c r="D52" s="875" t="s">
        <v>339</v>
      </c>
      <c r="E52" s="875" t="s">
        <v>32</v>
      </c>
      <c r="F52" s="258" t="s">
        <v>33</v>
      </c>
      <c r="G52" s="875" t="s">
        <v>340</v>
      </c>
      <c r="H52" s="875" t="s">
        <v>341</v>
      </c>
      <c r="I52" s="133" t="s">
        <v>342</v>
      </c>
      <c r="J52" s="133" t="s">
        <v>343</v>
      </c>
    </row>
    <row r="53" spans="1:43" s="874" customFormat="1" x14ac:dyDescent="0.3">
      <c r="A53" s="676" t="s">
        <v>45</v>
      </c>
      <c r="B53" s="895" t="s">
        <v>405</v>
      </c>
      <c r="C53" s="715" t="s">
        <v>85</v>
      </c>
      <c r="D53" s="676" t="s">
        <v>406</v>
      </c>
      <c r="E53" s="677" t="s">
        <v>86</v>
      </c>
      <c r="F53" s="735">
        <v>192</v>
      </c>
      <c r="G53" s="676" t="s">
        <v>407</v>
      </c>
      <c r="H53" s="676" t="s">
        <v>408</v>
      </c>
      <c r="I53" s="1" t="s">
        <v>42</v>
      </c>
      <c r="J53" s="678"/>
    </row>
    <row r="54" spans="1:43" s="874" customFormat="1" x14ac:dyDescent="0.3">
      <c r="A54" s="676" t="s">
        <v>87</v>
      </c>
      <c r="B54" s="895" t="s">
        <v>409</v>
      </c>
      <c r="C54" s="715" t="s">
        <v>88</v>
      </c>
      <c r="D54" s="676" t="s">
        <v>410</v>
      </c>
      <c r="E54" s="677" t="s">
        <v>86</v>
      </c>
      <c r="F54" s="735">
        <v>325</v>
      </c>
      <c r="G54" s="676" t="s">
        <v>411</v>
      </c>
      <c r="H54" s="676" t="s">
        <v>412</v>
      </c>
      <c r="I54" s="1"/>
      <c r="J54" s="678"/>
    </row>
    <row r="55" spans="1:43" x14ac:dyDescent="0.3">
      <c r="A55" s="676" t="s">
        <v>89</v>
      </c>
      <c r="B55" s="895" t="s">
        <v>413</v>
      </c>
      <c r="C55" s="715" t="s">
        <v>90</v>
      </c>
      <c r="D55" s="676" t="s">
        <v>414</v>
      </c>
      <c r="E55" s="677" t="s">
        <v>86</v>
      </c>
      <c r="F55" s="735">
        <v>258</v>
      </c>
      <c r="G55" s="676" t="s">
        <v>415</v>
      </c>
      <c r="H55" s="676" t="s">
        <v>416</v>
      </c>
      <c r="I55" s="1" t="s">
        <v>42</v>
      </c>
      <c r="J55" s="678" t="s">
        <v>42</v>
      </c>
    </row>
    <row r="56" spans="1:43" x14ac:dyDescent="0.3">
      <c r="A56" s="676" t="s">
        <v>91</v>
      </c>
      <c r="B56" s="895" t="s">
        <v>417</v>
      </c>
      <c r="C56" s="715" t="s">
        <v>92</v>
      </c>
      <c r="D56" s="676" t="s">
        <v>418</v>
      </c>
      <c r="E56" s="677" t="s">
        <v>86</v>
      </c>
      <c r="F56" s="735">
        <v>145</v>
      </c>
      <c r="G56" s="676" t="s">
        <v>419</v>
      </c>
      <c r="H56" s="676" t="s">
        <v>420</v>
      </c>
      <c r="I56" s="1" t="s">
        <v>42</v>
      </c>
      <c r="J56" s="678" t="s">
        <v>42</v>
      </c>
    </row>
    <row r="57" spans="1:43" x14ac:dyDescent="0.3">
      <c r="A57" s="676" t="s">
        <v>59</v>
      </c>
      <c r="B57" s="895" t="s">
        <v>421</v>
      </c>
      <c r="C57" s="715" t="s">
        <v>93</v>
      </c>
      <c r="D57" s="676" t="s">
        <v>422</v>
      </c>
      <c r="E57" s="677" t="s">
        <v>86</v>
      </c>
      <c r="F57" s="735">
        <v>118</v>
      </c>
      <c r="G57" s="676" t="s">
        <v>423</v>
      </c>
      <c r="H57" s="676" t="s">
        <v>424</v>
      </c>
      <c r="I57" s="879"/>
      <c r="J57" s="880"/>
    </row>
    <row r="58" spans="1:43" x14ac:dyDescent="0.3">
      <c r="A58" s="881"/>
      <c r="B58" s="882"/>
      <c r="C58" s="883"/>
      <c r="D58" s="884" t="s">
        <v>404</v>
      </c>
      <c r="E58" s="885"/>
      <c r="F58" s="675">
        <f>SUM(F53:F57)</f>
        <v>1038</v>
      </c>
      <c r="G58" s="883"/>
      <c r="H58" s="883"/>
      <c r="I58" s="883"/>
      <c r="J58" s="886"/>
    </row>
    <row r="59" spans="1:43" x14ac:dyDescent="0.3">
      <c r="A59" s="887"/>
      <c r="B59" s="888"/>
      <c r="C59" s="889"/>
      <c r="D59" s="884" t="s">
        <v>82</v>
      </c>
      <c r="E59" s="885"/>
      <c r="F59" s="675">
        <f>AVERAGE(F53:F57)</f>
        <v>207.6</v>
      </c>
      <c r="G59" s="889"/>
      <c r="H59" s="889"/>
      <c r="I59" s="889"/>
      <c r="J59" s="890"/>
    </row>
    <row r="60" spans="1:43" s="668" customFormat="1" x14ac:dyDescent="0.3">
      <c r="A60" s="891"/>
      <c r="B60" s="892"/>
      <c r="C60" s="893"/>
      <c r="D60" s="884" t="s">
        <v>83</v>
      </c>
      <c r="E60" s="885"/>
      <c r="F60" s="675">
        <v>192</v>
      </c>
      <c r="G60" s="893"/>
      <c r="H60" s="893"/>
      <c r="I60" s="893"/>
      <c r="J60" s="894"/>
    </row>
    <row r="61" spans="1:43" s="668" customFormat="1" x14ac:dyDescent="0.3">
      <c r="A61" s="740"/>
      <c r="B61" s="740"/>
      <c r="C61" s="665"/>
      <c r="D61" s="740"/>
      <c r="E61" s="740"/>
      <c r="F61" s="740"/>
      <c r="G61" s="740"/>
      <c r="H61" s="740"/>
      <c r="I61" s="740"/>
      <c r="J61" s="740"/>
    </row>
    <row r="62" spans="1:43" s="668" customFormat="1" x14ac:dyDescent="0.3">
      <c r="A62" s="740"/>
      <c r="B62" s="740"/>
      <c r="C62" s="665"/>
      <c r="D62" s="740"/>
      <c r="E62" s="740"/>
      <c r="F62" s="740"/>
      <c r="G62" s="740"/>
      <c r="H62" s="740"/>
      <c r="I62" s="740"/>
      <c r="J62" s="740"/>
    </row>
    <row r="63" spans="1:43" x14ac:dyDescent="0.3">
      <c r="A63" s="671" t="s">
        <v>19</v>
      </c>
      <c r="B63" s="671"/>
      <c r="C63" s="592"/>
      <c r="D63" s="592"/>
      <c r="E63" s="592"/>
      <c r="F63" s="593"/>
      <c r="G63" s="592"/>
      <c r="H63" s="672"/>
      <c r="I63" s="672"/>
      <c r="J63" s="673"/>
    </row>
    <row r="64" spans="1:43" x14ac:dyDescent="0.3">
      <c r="A64" s="671"/>
      <c r="B64" s="671"/>
      <c r="C64" s="592"/>
      <c r="D64" s="592"/>
      <c r="E64" s="592"/>
      <c r="F64" s="593"/>
      <c r="G64" s="592"/>
      <c r="H64" s="673"/>
      <c r="I64" s="900" t="s">
        <v>337</v>
      </c>
      <c r="J64" s="901"/>
    </row>
    <row r="65" spans="1:10" s="874" customFormat="1" ht="39.6" x14ac:dyDescent="0.25">
      <c r="A65" s="875" t="s">
        <v>30</v>
      </c>
      <c r="B65" s="876" t="s">
        <v>338</v>
      </c>
      <c r="C65" s="875" t="s">
        <v>31</v>
      </c>
      <c r="D65" s="875" t="s">
        <v>339</v>
      </c>
      <c r="E65" s="875" t="s">
        <v>32</v>
      </c>
      <c r="F65" s="258" t="s">
        <v>33</v>
      </c>
      <c r="G65" s="875" t="s">
        <v>340</v>
      </c>
      <c r="H65" s="875" t="s">
        <v>341</v>
      </c>
      <c r="I65" s="133" t="s">
        <v>342</v>
      </c>
      <c r="J65" s="133" t="s">
        <v>343</v>
      </c>
    </row>
    <row r="66" spans="1:10" s="874" customFormat="1" x14ac:dyDescent="0.3">
      <c r="A66" s="676" t="s">
        <v>94</v>
      </c>
      <c r="B66" s="896">
        <v>402049</v>
      </c>
      <c r="C66" s="676" t="s">
        <v>95</v>
      </c>
      <c r="D66" s="676" t="s">
        <v>425</v>
      </c>
      <c r="E66" s="676" t="s">
        <v>96</v>
      </c>
      <c r="F66" s="676">
        <v>124</v>
      </c>
      <c r="G66" s="676" t="s">
        <v>426</v>
      </c>
      <c r="H66" s="676" t="s">
        <v>427</v>
      </c>
      <c r="I66" s="1" t="s">
        <v>37</v>
      </c>
      <c r="J66" s="678" t="s">
        <v>37</v>
      </c>
    </row>
    <row r="67" spans="1:10" s="874" customFormat="1" x14ac:dyDescent="0.3">
      <c r="A67" s="676" t="s">
        <v>97</v>
      </c>
      <c r="B67" s="896">
        <v>601049</v>
      </c>
      <c r="C67" s="676" t="s">
        <v>98</v>
      </c>
      <c r="D67" s="676" t="s">
        <v>428</v>
      </c>
      <c r="E67" s="676" t="s">
        <v>96</v>
      </c>
      <c r="F67" s="676">
        <v>154</v>
      </c>
      <c r="G67" s="676" t="s">
        <v>429</v>
      </c>
      <c r="H67" s="676" t="s">
        <v>430</v>
      </c>
      <c r="I67" s="1" t="s">
        <v>37</v>
      </c>
      <c r="J67" s="678" t="s">
        <v>37</v>
      </c>
    </row>
    <row r="68" spans="1:10" x14ac:dyDescent="0.3">
      <c r="A68" s="676" t="s">
        <v>50</v>
      </c>
      <c r="B68" s="896" t="s">
        <v>431</v>
      </c>
      <c r="C68" s="676" t="s">
        <v>99</v>
      </c>
      <c r="D68" s="676" t="s">
        <v>432</v>
      </c>
      <c r="E68" s="676" t="s">
        <v>96</v>
      </c>
      <c r="F68" s="676">
        <v>271</v>
      </c>
      <c r="G68" s="676" t="s">
        <v>433</v>
      </c>
      <c r="H68" s="676" t="s">
        <v>434</v>
      </c>
      <c r="I68" s="1" t="s">
        <v>42</v>
      </c>
      <c r="J68" s="678" t="s">
        <v>37</v>
      </c>
    </row>
    <row r="69" spans="1:10" x14ac:dyDescent="0.3">
      <c r="A69" s="676" t="s">
        <v>52</v>
      </c>
      <c r="B69" s="896">
        <v>1001049</v>
      </c>
      <c r="C69" s="676" t="s">
        <v>100</v>
      </c>
      <c r="D69" s="676" t="s">
        <v>435</v>
      </c>
      <c r="E69" s="676" t="s">
        <v>96</v>
      </c>
      <c r="F69" s="676">
        <v>142</v>
      </c>
      <c r="G69" s="676" t="s">
        <v>436</v>
      </c>
      <c r="H69" s="676" t="s">
        <v>437</v>
      </c>
      <c r="I69" s="1" t="s">
        <v>37</v>
      </c>
      <c r="J69" s="678" t="s">
        <v>37</v>
      </c>
    </row>
    <row r="70" spans="1:10" x14ac:dyDescent="0.3">
      <c r="A70" s="676" t="s">
        <v>67</v>
      </c>
      <c r="B70" s="896" t="s">
        <v>438</v>
      </c>
      <c r="C70" s="676" t="s">
        <v>101</v>
      </c>
      <c r="D70" s="676" t="s">
        <v>439</v>
      </c>
      <c r="E70" s="676" t="s">
        <v>96</v>
      </c>
      <c r="F70" s="676">
        <v>57</v>
      </c>
      <c r="G70" s="676" t="s">
        <v>440</v>
      </c>
      <c r="H70" s="676" t="s">
        <v>441</v>
      </c>
      <c r="I70" s="1" t="s">
        <v>37</v>
      </c>
      <c r="J70" s="678" t="s">
        <v>37</v>
      </c>
    </row>
    <row r="71" spans="1:10" x14ac:dyDescent="0.3">
      <c r="A71" s="676" t="s">
        <v>102</v>
      </c>
      <c r="B71" s="896" t="s">
        <v>442</v>
      </c>
      <c r="C71" s="676" t="s">
        <v>103</v>
      </c>
      <c r="D71" s="676" t="s">
        <v>443</v>
      </c>
      <c r="E71" s="676" t="s">
        <v>96</v>
      </c>
      <c r="F71" s="676">
        <v>255</v>
      </c>
      <c r="G71" s="676" t="s">
        <v>444</v>
      </c>
      <c r="H71" s="676" t="s">
        <v>445</v>
      </c>
      <c r="I71" s="1" t="s">
        <v>37</v>
      </c>
      <c r="J71" s="678" t="s">
        <v>42</v>
      </c>
    </row>
    <row r="72" spans="1:10" x14ac:dyDescent="0.3">
      <c r="A72" s="676" t="s">
        <v>104</v>
      </c>
      <c r="B72" s="897" t="s">
        <v>446</v>
      </c>
      <c r="C72" s="676" t="s">
        <v>105</v>
      </c>
      <c r="D72" s="676" t="s">
        <v>447</v>
      </c>
      <c r="E72" s="676" t="s">
        <v>96</v>
      </c>
      <c r="F72" s="676">
        <v>87</v>
      </c>
      <c r="G72" s="676" t="s">
        <v>448</v>
      </c>
      <c r="H72" s="676" t="s">
        <v>449</v>
      </c>
      <c r="I72" s="1" t="s">
        <v>37</v>
      </c>
      <c r="J72" s="678" t="s">
        <v>37</v>
      </c>
    </row>
    <row r="73" spans="1:10" x14ac:dyDescent="0.3">
      <c r="A73" s="881"/>
      <c r="B73" s="882"/>
      <c r="C73" s="883"/>
      <c r="D73" s="884" t="s">
        <v>404</v>
      </c>
      <c r="E73" s="885"/>
      <c r="F73" s="675">
        <f>SUM(F66:F72)</f>
        <v>1090</v>
      </c>
      <c r="G73" s="883"/>
      <c r="H73" s="883"/>
      <c r="I73" s="883"/>
      <c r="J73" s="886"/>
    </row>
    <row r="74" spans="1:10" x14ac:dyDescent="0.3">
      <c r="A74" s="887"/>
      <c r="B74" s="888"/>
      <c r="C74" s="889"/>
      <c r="D74" s="884" t="s">
        <v>82</v>
      </c>
      <c r="E74" s="885"/>
      <c r="F74" s="675">
        <f>AVERAGE(F66:F72)</f>
        <v>155.71428571428572</v>
      </c>
      <c r="G74" s="889"/>
      <c r="H74" s="889"/>
      <c r="I74" s="889"/>
      <c r="J74" s="890"/>
    </row>
    <row r="75" spans="1:10" s="668" customFormat="1" x14ac:dyDescent="0.3">
      <c r="A75" s="891"/>
      <c r="B75" s="892"/>
      <c r="C75" s="893"/>
      <c r="D75" s="884" t="s">
        <v>83</v>
      </c>
      <c r="E75" s="885"/>
      <c r="F75" s="675">
        <v>142</v>
      </c>
      <c r="G75" s="893"/>
      <c r="H75" s="893"/>
      <c r="I75" s="893"/>
      <c r="J75" s="894"/>
    </row>
    <row r="76" spans="1:10" s="668" customFormat="1" x14ac:dyDescent="0.3">
      <c r="A76" s="740"/>
      <c r="B76" s="740"/>
      <c r="C76" s="665"/>
      <c r="D76" s="740"/>
      <c r="E76" s="740"/>
      <c r="F76" s="740"/>
      <c r="G76" s="740"/>
      <c r="H76" s="740"/>
      <c r="I76" s="740"/>
      <c r="J76" s="740"/>
    </row>
    <row r="77" spans="1:10" s="668" customFormat="1" x14ac:dyDescent="0.3">
      <c r="A77" s="740"/>
      <c r="B77" s="740"/>
      <c r="C77" s="665"/>
      <c r="D77" s="740"/>
      <c r="E77" s="740"/>
      <c r="F77" s="740"/>
      <c r="G77" s="740"/>
      <c r="H77" s="740"/>
      <c r="I77" s="740"/>
      <c r="J77" s="740"/>
    </row>
    <row r="78" spans="1:10" x14ac:dyDescent="0.3">
      <c r="A78" s="671" t="s">
        <v>450</v>
      </c>
      <c r="B78" s="671"/>
      <c r="C78" s="592"/>
      <c r="D78" s="592"/>
      <c r="E78" s="592"/>
      <c r="F78" s="593"/>
      <c r="G78" s="592"/>
      <c r="H78" s="672"/>
      <c r="I78" s="672"/>
      <c r="J78" s="673"/>
    </row>
    <row r="79" spans="1:10" x14ac:dyDescent="0.3">
      <c r="A79" s="671"/>
      <c r="B79" s="671"/>
      <c r="C79" s="592"/>
      <c r="D79" s="592"/>
      <c r="E79" s="592"/>
      <c r="F79" s="593"/>
      <c r="G79" s="592"/>
      <c r="H79" s="673"/>
      <c r="I79" s="900" t="s">
        <v>337</v>
      </c>
      <c r="J79" s="901"/>
    </row>
    <row r="80" spans="1:10" s="874" customFormat="1" ht="39.6" x14ac:dyDescent="0.25">
      <c r="A80" s="875" t="s">
        <v>30</v>
      </c>
      <c r="B80" s="876" t="s">
        <v>338</v>
      </c>
      <c r="C80" s="875" t="s">
        <v>31</v>
      </c>
      <c r="D80" s="875" t="s">
        <v>339</v>
      </c>
      <c r="E80" s="875" t="s">
        <v>32</v>
      </c>
      <c r="F80" s="258" t="s">
        <v>33</v>
      </c>
      <c r="G80" s="875" t="s">
        <v>340</v>
      </c>
      <c r="H80" s="875" t="s">
        <v>341</v>
      </c>
      <c r="I80" s="133" t="s">
        <v>342</v>
      </c>
      <c r="J80" s="133" t="s">
        <v>343</v>
      </c>
    </row>
    <row r="81" spans="1:10" s="874" customFormat="1" x14ac:dyDescent="0.3">
      <c r="A81" s="676" t="s">
        <v>43</v>
      </c>
      <c r="B81" s="896">
        <v>202050</v>
      </c>
      <c r="C81" s="676" t="s">
        <v>106</v>
      </c>
      <c r="D81" s="676" t="s">
        <v>347</v>
      </c>
      <c r="E81" s="732" t="s">
        <v>107</v>
      </c>
      <c r="F81" s="676">
        <v>179</v>
      </c>
      <c r="G81" s="676" t="s">
        <v>451</v>
      </c>
      <c r="H81" s="676" t="s">
        <v>452</v>
      </c>
      <c r="I81" s="678" t="s">
        <v>37</v>
      </c>
      <c r="J81" s="678" t="s">
        <v>37</v>
      </c>
    </row>
    <row r="82" spans="1:10" s="874" customFormat="1" x14ac:dyDescent="0.3">
      <c r="A82" s="676" t="s">
        <v>45</v>
      </c>
      <c r="B82" s="896">
        <v>301051</v>
      </c>
      <c r="C82" s="676" t="s">
        <v>108</v>
      </c>
      <c r="D82" s="676" t="s">
        <v>350</v>
      </c>
      <c r="E82" s="732" t="s">
        <v>109</v>
      </c>
      <c r="F82" s="676">
        <v>631</v>
      </c>
      <c r="G82" s="676" t="s">
        <v>453</v>
      </c>
      <c r="H82" s="676" t="s">
        <v>454</v>
      </c>
      <c r="I82" s="678" t="s">
        <v>37</v>
      </c>
      <c r="J82" s="678" t="s">
        <v>37</v>
      </c>
    </row>
    <row r="83" spans="1:10" x14ac:dyDescent="0.3">
      <c r="A83" s="676" t="s">
        <v>89</v>
      </c>
      <c r="B83" s="896">
        <v>502007</v>
      </c>
      <c r="C83" s="676" t="s">
        <v>110</v>
      </c>
      <c r="D83" s="676" t="s">
        <v>414</v>
      </c>
      <c r="E83" s="732" t="s">
        <v>111</v>
      </c>
      <c r="F83" s="676">
        <v>152</v>
      </c>
      <c r="G83" s="676" t="s">
        <v>415</v>
      </c>
      <c r="H83" s="676" t="s">
        <v>416</v>
      </c>
      <c r="I83" s="678" t="s">
        <v>42</v>
      </c>
      <c r="J83" s="678" t="s">
        <v>42</v>
      </c>
    </row>
    <row r="84" spans="1:10" x14ac:dyDescent="0.3">
      <c r="A84" s="676" t="s">
        <v>50</v>
      </c>
      <c r="B84" s="896">
        <v>801052</v>
      </c>
      <c r="C84" s="676" t="s">
        <v>112</v>
      </c>
      <c r="D84" s="676" t="s">
        <v>358</v>
      </c>
      <c r="E84" s="732" t="s">
        <v>107</v>
      </c>
      <c r="F84" s="676">
        <v>264</v>
      </c>
      <c r="G84" s="676" t="s">
        <v>359</v>
      </c>
      <c r="H84" s="676" t="s">
        <v>360</v>
      </c>
      <c r="I84" s="678" t="s">
        <v>42</v>
      </c>
      <c r="J84" s="678" t="s">
        <v>37</v>
      </c>
    </row>
    <row r="85" spans="1:10" x14ac:dyDescent="0.3">
      <c r="A85" s="676" t="s">
        <v>59</v>
      </c>
      <c r="B85" s="896">
        <v>1202051</v>
      </c>
      <c r="C85" s="676" t="s">
        <v>113</v>
      </c>
      <c r="D85" s="676" t="s">
        <v>371</v>
      </c>
      <c r="E85" s="732" t="s">
        <v>114</v>
      </c>
      <c r="F85" s="676">
        <v>399</v>
      </c>
      <c r="G85" s="676" t="s">
        <v>455</v>
      </c>
      <c r="H85" s="676" t="s">
        <v>456</v>
      </c>
      <c r="I85" s="678" t="s">
        <v>42</v>
      </c>
      <c r="J85" s="678" t="s">
        <v>37</v>
      </c>
    </row>
    <row r="86" spans="1:10" x14ac:dyDescent="0.3">
      <c r="A86" s="676" t="s">
        <v>61</v>
      </c>
      <c r="B86" s="896">
        <v>1301038</v>
      </c>
      <c r="C86" s="676" t="s">
        <v>115</v>
      </c>
      <c r="D86" s="676" t="s">
        <v>374</v>
      </c>
      <c r="E86" s="732" t="s">
        <v>107</v>
      </c>
      <c r="F86" s="676">
        <v>443</v>
      </c>
      <c r="G86" s="676" t="s">
        <v>457</v>
      </c>
      <c r="H86" s="676" t="s">
        <v>458</v>
      </c>
      <c r="I86" s="678" t="s">
        <v>37</v>
      </c>
      <c r="J86" s="678" t="s">
        <v>37</v>
      </c>
    </row>
    <row r="87" spans="1:10" x14ac:dyDescent="0.3">
      <c r="A87" s="676" t="s">
        <v>61</v>
      </c>
      <c r="B87" s="896">
        <v>1301050</v>
      </c>
      <c r="C87" s="676" t="s">
        <v>116</v>
      </c>
      <c r="D87" s="676" t="s">
        <v>374</v>
      </c>
      <c r="E87" s="732" t="s">
        <v>107</v>
      </c>
      <c r="F87" s="676">
        <v>786</v>
      </c>
      <c r="G87" s="676" t="s">
        <v>459</v>
      </c>
      <c r="H87" s="676" t="s">
        <v>460</v>
      </c>
      <c r="I87" s="678" t="s">
        <v>37</v>
      </c>
      <c r="J87" s="678" t="s">
        <v>37</v>
      </c>
    </row>
    <row r="88" spans="1:10" x14ac:dyDescent="0.3">
      <c r="A88" s="676" t="s">
        <v>61</v>
      </c>
      <c r="B88" s="896">
        <v>1301051</v>
      </c>
      <c r="C88" s="676" t="s">
        <v>117</v>
      </c>
      <c r="D88" s="676" t="s">
        <v>374</v>
      </c>
      <c r="E88" s="732" t="s">
        <v>107</v>
      </c>
      <c r="F88" s="676">
        <v>902</v>
      </c>
      <c r="G88" s="676" t="s">
        <v>461</v>
      </c>
      <c r="H88" s="676" t="s">
        <v>462</v>
      </c>
      <c r="I88" s="678" t="s">
        <v>37</v>
      </c>
      <c r="J88" s="678" t="s">
        <v>37</v>
      </c>
    </row>
    <row r="89" spans="1:10" x14ac:dyDescent="0.3">
      <c r="A89" s="676" t="s">
        <v>65</v>
      </c>
      <c r="B89" s="896">
        <v>1506050</v>
      </c>
      <c r="C89" s="676" t="s">
        <v>118</v>
      </c>
      <c r="D89" s="676" t="s">
        <v>380</v>
      </c>
      <c r="E89" s="732" t="s">
        <v>107</v>
      </c>
      <c r="F89" s="676">
        <v>477</v>
      </c>
      <c r="G89" s="676" t="s">
        <v>381</v>
      </c>
      <c r="H89" s="676" t="s">
        <v>382</v>
      </c>
      <c r="I89" s="678" t="s">
        <v>42</v>
      </c>
      <c r="J89" s="678" t="s">
        <v>42</v>
      </c>
    </row>
    <row r="90" spans="1:10" x14ac:dyDescent="0.3">
      <c r="A90" s="676" t="s">
        <v>69</v>
      </c>
      <c r="B90" s="896" t="s">
        <v>463</v>
      </c>
      <c r="C90" s="676" t="s">
        <v>119</v>
      </c>
      <c r="D90" s="676" t="s">
        <v>386</v>
      </c>
      <c r="E90" s="732" t="s">
        <v>107</v>
      </c>
      <c r="F90" s="676">
        <v>832</v>
      </c>
      <c r="G90" s="676" t="s">
        <v>464</v>
      </c>
      <c r="H90" s="676" t="s">
        <v>465</v>
      </c>
      <c r="I90" s="678" t="s">
        <v>37</v>
      </c>
      <c r="J90" s="678" t="s">
        <v>37</v>
      </c>
    </row>
    <row r="91" spans="1:10" x14ac:dyDescent="0.3">
      <c r="A91" s="676" t="s">
        <v>120</v>
      </c>
      <c r="B91" s="896">
        <v>1801050</v>
      </c>
      <c r="C91" s="676" t="s">
        <v>121</v>
      </c>
      <c r="D91" s="676" t="s">
        <v>466</v>
      </c>
      <c r="E91" s="732" t="s">
        <v>107</v>
      </c>
      <c r="F91" s="676">
        <v>268</v>
      </c>
      <c r="G91" s="676" t="s">
        <v>467</v>
      </c>
      <c r="H91" s="676" t="s">
        <v>468</v>
      </c>
      <c r="I91" s="678" t="s">
        <v>37</v>
      </c>
      <c r="J91" s="678" t="s">
        <v>37</v>
      </c>
    </row>
    <row r="92" spans="1:10" x14ac:dyDescent="0.3">
      <c r="A92" s="676" t="s">
        <v>73</v>
      </c>
      <c r="B92" s="896">
        <v>2001050</v>
      </c>
      <c r="C92" s="676" t="s">
        <v>122</v>
      </c>
      <c r="D92" s="676" t="s">
        <v>392</v>
      </c>
      <c r="E92" s="732" t="s">
        <v>107</v>
      </c>
      <c r="F92" s="676">
        <v>710</v>
      </c>
      <c r="G92" s="676" t="s">
        <v>469</v>
      </c>
      <c r="H92" s="676" t="s">
        <v>470</v>
      </c>
      <c r="I92" s="678" t="s">
        <v>37</v>
      </c>
      <c r="J92" s="678" t="s">
        <v>37</v>
      </c>
    </row>
    <row r="93" spans="1:10" x14ac:dyDescent="0.3">
      <c r="A93" s="676" t="s">
        <v>79</v>
      </c>
      <c r="B93" s="896">
        <v>2101050</v>
      </c>
      <c r="C93" s="676" t="s">
        <v>123</v>
      </c>
      <c r="D93" s="676" t="s">
        <v>401</v>
      </c>
      <c r="E93" s="732" t="s">
        <v>107</v>
      </c>
      <c r="F93" s="676">
        <v>310</v>
      </c>
      <c r="G93" s="676" t="s">
        <v>471</v>
      </c>
      <c r="H93" s="676" t="s">
        <v>472</v>
      </c>
      <c r="I93" s="678" t="s">
        <v>37</v>
      </c>
      <c r="J93" s="678" t="s">
        <v>37</v>
      </c>
    </row>
    <row r="94" spans="1:10" x14ac:dyDescent="0.3">
      <c r="A94" s="676" t="s">
        <v>79</v>
      </c>
      <c r="B94" s="896">
        <v>2101051</v>
      </c>
      <c r="C94" s="676" t="s">
        <v>124</v>
      </c>
      <c r="D94" s="676" t="s">
        <v>401</v>
      </c>
      <c r="E94" s="732" t="s">
        <v>107</v>
      </c>
      <c r="F94" s="676">
        <v>329</v>
      </c>
      <c r="G94" s="676" t="s">
        <v>473</v>
      </c>
      <c r="H94" s="676" t="s">
        <v>474</v>
      </c>
      <c r="I94" s="678" t="s">
        <v>37</v>
      </c>
      <c r="J94" s="678" t="s">
        <v>37</v>
      </c>
    </row>
    <row r="95" spans="1:10" x14ac:dyDescent="0.3">
      <c r="A95" s="676" t="s">
        <v>125</v>
      </c>
      <c r="B95" s="896">
        <v>2201050</v>
      </c>
      <c r="C95" s="676" t="s">
        <v>126</v>
      </c>
      <c r="D95" s="676" t="s">
        <v>475</v>
      </c>
      <c r="E95" s="732" t="s">
        <v>107</v>
      </c>
      <c r="F95" s="676">
        <v>333</v>
      </c>
      <c r="G95" s="676" t="s">
        <v>476</v>
      </c>
      <c r="H95" s="676" t="s">
        <v>477</v>
      </c>
      <c r="I95" s="678" t="s">
        <v>42</v>
      </c>
      <c r="J95" s="678" t="s">
        <v>37</v>
      </c>
    </row>
    <row r="96" spans="1:10" x14ac:dyDescent="0.3">
      <c r="A96" s="881"/>
      <c r="B96" s="882" t="s">
        <v>37</v>
      </c>
      <c r="C96" s="883"/>
      <c r="D96" s="884" t="s">
        <v>404</v>
      </c>
      <c r="E96" s="885"/>
      <c r="F96" s="675">
        <f>SUM(F81:F95)</f>
        <v>7015</v>
      </c>
      <c r="G96" s="883"/>
      <c r="H96" s="883"/>
      <c r="I96" s="883"/>
      <c r="J96" s="886"/>
    </row>
    <row r="97" spans="1:10" x14ac:dyDescent="0.3">
      <c r="A97" s="887"/>
      <c r="B97" s="888" t="s">
        <v>37</v>
      </c>
      <c r="C97" s="889"/>
      <c r="D97" s="884" t="s">
        <v>82</v>
      </c>
      <c r="E97" s="885"/>
      <c r="F97" s="675">
        <f>AVERAGE(F81:F95)</f>
        <v>467.66666666666669</v>
      </c>
      <c r="G97" s="889"/>
      <c r="H97" s="889"/>
      <c r="I97" s="889"/>
      <c r="J97" s="890"/>
    </row>
    <row r="98" spans="1:10" s="668" customFormat="1" x14ac:dyDescent="0.3">
      <c r="A98" s="891"/>
      <c r="B98" s="892" t="s">
        <v>37</v>
      </c>
      <c r="C98" s="893"/>
      <c r="D98" s="884" t="s">
        <v>83</v>
      </c>
      <c r="E98" s="885"/>
      <c r="F98" s="675">
        <v>399</v>
      </c>
      <c r="G98" s="893"/>
      <c r="H98" s="893"/>
      <c r="I98" s="893"/>
      <c r="J98" s="894"/>
    </row>
    <row r="99" spans="1:10" s="668" customFormat="1" x14ac:dyDescent="0.3">
      <c r="A99" s="740"/>
      <c r="B99" s="740"/>
      <c r="C99" s="665"/>
      <c r="D99" s="740"/>
      <c r="E99" s="740"/>
      <c r="F99" s="663"/>
      <c r="G99" s="740"/>
      <c r="H99" s="740"/>
      <c r="I99" s="740"/>
      <c r="J99" s="740"/>
    </row>
    <row r="100" spans="1:10" s="668" customFormat="1" x14ac:dyDescent="0.3">
      <c r="A100" s="740"/>
      <c r="B100" s="740"/>
      <c r="C100" s="665"/>
      <c r="D100" s="740"/>
      <c r="E100" s="740"/>
      <c r="F100" s="663"/>
      <c r="G100" s="740"/>
      <c r="H100" s="740"/>
      <c r="I100" s="740"/>
      <c r="J100" s="740"/>
    </row>
    <row r="101" spans="1:10" x14ac:dyDescent="0.3">
      <c r="A101" s="671" t="s">
        <v>21</v>
      </c>
      <c r="B101" s="671"/>
      <c r="C101" s="592"/>
      <c r="D101" s="592"/>
      <c r="E101" s="592"/>
      <c r="F101" s="593"/>
      <c r="G101" s="592"/>
      <c r="H101" s="672"/>
      <c r="I101" s="672"/>
      <c r="J101" s="673"/>
    </row>
    <row r="102" spans="1:10" x14ac:dyDescent="0.3">
      <c r="A102" s="671"/>
      <c r="B102" s="671"/>
      <c r="C102" s="592"/>
      <c r="D102" s="592"/>
      <c r="E102" s="592"/>
      <c r="F102" s="593"/>
      <c r="G102" s="592"/>
      <c r="H102" s="673"/>
      <c r="I102" s="900" t="s">
        <v>337</v>
      </c>
      <c r="J102" s="901"/>
    </row>
    <row r="103" spans="1:10" s="874" customFormat="1" ht="39.6" x14ac:dyDescent="0.25">
      <c r="A103" s="875" t="s">
        <v>30</v>
      </c>
      <c r="B103" s="876" t="s">
        <v>338</v>
      </c>
      <c r="C103" s="875" t="s">
        <v>31</v>
      </c>
      <c r="D103" s="875" t="s">
        <v>339</v>
      </c>
      <c r="E103" s="875" t="s">
        <v>32</v>
      </c>
      <c r="F103" s="258" t="s">
        <v>33</v>
      </c>
      <c r="G103" s="875" t="s">
        <v>340</v>
      </c>
      <c r="H103" s="875" t="s">
        <v>341</v>
      </c>
      <c r="I103" s="133" t="s">
        <v>342</v>
      </c>
      <c r="J103" s="133" t="s">
        <v>343</v>
      </c>
    </row>
    <row r="104" spans="1:10" s="874" customFormat="1" x14ac:dyDescent="0.3">
      <c r="A104" s="676" t="s">
        <v>39</v>
      </c>
      <c r="B104" s="896">
        <v>101030</v>
      </c>
      <c r="C104" s="676" t="s">
        <v>128</v>
      </c>
      <c r="D104" s="676" t="s">
        <v>344</v>
      </c>
      <c r="E104" s="676" t="s">
        <v>129</v>
      </c>
      <c r="F104" s="676">
        <v>272</v>
      </c>
      <c r="G104" s="676" t="s">
        <v>478</v>
      </c>
      <c r="H104" s="676" t="s">
        <v>479</v>
      </c>
      <c r="I104" s="1" t="s">
        <v>37</v>
      </c>
      <c r="J104" s="678" t="s">
        <v>37</v>
      </c>
    </row>
    <row r="105" spans="1:10" s="874" customFormat="1" x14ac:dyDescent="0.3">
      <c r="A105" s="676" t="s">
        <v>97</v>
      </c>
      <c r="B105" s="896">
        <v>601008</v>
      </c>
      <c r="C105" s="676" t="s">
        <v>130</v>
      </c>
      <c r="D105" s="676" t="s">
        <v>480</v>
      </c>
      <c r="E105" s="676" t="s">
        <v>129</v>
      </c>
      <c r="F105" s="676">
        <v>493</v>
      </c>
      <c r="G105" s="676" t="s">
        <v>481</v>
      </c>
      <c r="H105" s="676" t="s">
        <v>482</v>
      </c>
      <c r="I105" s="1" t="s">
        <v>37</v>
      </c>
      <c r="J105" s="678" t="s">
        <v>37</v>
      </c>
    </row>
    <row r="106" spans="1:10" x14ac:dyDescent="0.3">
      <c r="A106" s="676" t="s">
        <v>131</v>
      </c>
      <c r="B106" s="896">
        <v>2104020</v>
      </c>
      <c r="C106" s="676" t="s">
        <v>132</v>
      </c>
      <c r="D106" s="676" t="s">
        <v>483</v>
      </c>
      <c r="E106" s="676" t="s">
        <v>129</v>
      </c>
      <c r="F106" s="676">
        <v>579</v>
      </c>
      <c r="G106" s="676" t="s">
        <v>484</v>
      </c>
      <c r="H106" s="676" t="s">
        <v>485</v>
      </c>
      <c r="I106" s="1" t="s">
        <v>42</v>
      </c>
      <c r="J106" s="678" t="s">
        <v>42</v>
      </c>
    </row>
    <row r="107" spans="1:10" x14ac:dyDescent="0.3">
      <c r="A107" s="881"/>
      <c r="B107" s="882"/>
      <c r="C107" s="883"/>
      <c r="D107" s="884" t="s">
        <v>404</v>
      </c>
      <c r="E107" s="885"/>
      <c r="F107" s="675">
        <f>SUM(F104:F106)</f>
        <v>1344</v>
      </c>
      <c r="G107" s="883"/>
      <c r="H107" s="883"/>
      <c r="I107" s="883"/>
      <c r="J107" s="886"/>
    </row>
    <row r="108" spans="1:10" x14ac:dyDescent="0.3">
      <c r="A108" s="887"/>
      <c r="B108" s="888"/>
      <c r="C108" s="889"/>
      <c r="D108" s="884" t="s">
        <v>82</v>
      </c>
      <c r="E108" s="885"/>
      <c r="F108" s="675">
        <f>AVERAGE(F104:F106)</f>
        <v>448</v>
      </c>
      <c r="G108" s="889"/>
      <c r="H108" s="889"/>
      <c r="I108" s="889"/>
      <c r="J108" s="890"/>
    </row>
    <row r="109" spans="1:10" s="668" customFormat="1" x14ac:dyDescent="0.3">
      <c r="A109" s="891"/>
      <c r="B109" s="892"/>
      <c r="C109" s="893"/>
      <c r="D109" s="884" t="s">
        <v>83</v>
      </c>
      <c r="E109" s="885"/>
      <c r="F109" s="675">
        <f>MEDIAN(F104:F106)</f>
        <v>493</v>
      </c>
      <c r="G109" s="893"/>
      <c r="H109" s="893"/>
      <c r="I109" s="893"/>
      <c r="J109" s="894"/>
    </row>
    <row r="110" spans="1:10" s="668" customFormat="1" x14ac:dyDescent="0.3">
      <c r="A110" s="740"/>
      <c r="B110" s="740"/>
      <c r="C110" s="665"/>
      <c r="D110" s="740"/>
      <c r="E110" s="740"/>
      <c r="F110" s="663"/>
      <c r="G110" s="740"/>
      <c r="H110" s="740"/>
      <c r="I110" s="740"/>
      <c r="J110" s="740"/>
    </row>
    <row r="111" spans="1:10" s="668" customFormat="1" x14ac:dyDescent="0.3">
      <c r="A111" s="740"/>
      <c r="B111" s="740"/>
      <c r="C111" s="665"/>
      <c r="D111" s="740"/>
      <c r="E111" s="740"/>
      <c r="F111" s="663"/>
      <c r="G111" s="740"/>
      <c r="H111" s="740"/>
      <c r="I111" s="740"/>
      <c r="J111" s="740"/>
    </row>
    <row r="112" spans="1:10" x14ac:dyDescent="0.3">
      <c r="A112" s="671" t="s">
        <v>22</v>
      </c>
      <c r="B112" s="671"/>
      <c r="C112" s="592"/>
      <c r="D112" s="592"/>
      <c r="E112" s="592"/>
      <c r="F112" s="593"/>
      <c r="G112" s="592"/>
      <c r="H112" s="672"/>
      <c r="I112" s="672"/>
      <c r="J112" s="673"/>
    </row>
    <row r="113" spans="1:10" x14ac:dyDescent="0.3">
      <c r="A113" s="671"/>
      <c r="B113" s="671"/>
      <c r="C113" s="592"/>
      <c r="D113" s="592"/>
      <c r="E113" s="592"/>
      <c r="F113" s="593"/>
      <c r="G113" s="592"/>
      <c r="H113" s="673"/>
      <c r="I113" s="900" t="s">
        <v>337</v>
      </c>
      <c r="J113" s="901"/>
    </row>
    <row r="114" spans="1:10" s="874" customFormat="1" ht="39.6" x14ac:dyDescent="0.25">
      <c r="A114" s="875" t="s">
        <v>30</v>
      </c>
      <c r="B114" s="876" t="s">
        <v>338</v>
      </c>
      <c r="C114" s="875" t="s">
        <v>31</v>
      </c>
      <c r="D114" s="875" t="s">
        <v>339</v>
      </c>
      <c r="E114" s="875" t="s">
        <v>32</v>
      </c>
      <c r="F114" s="258" t="s">
        <v>33</v>
      </c>
      <c r="G114" s="875" t="s">
        <v>340</v>
      </c>
      <c r="H114" s="875" t="s">
        <v>37</v>
      </c>
      <c r="I114" s="133" t="s">
        <v>342</v>
      </c>
      <c r="J114" s="133" t="s">
        <v>343</v>
      </c>
    </row>
    <row r="115" spans="1:10" s="874" customFormat="1" x14ac:dyDescent="0.3">
      <c r="A115" s="676" t="s">
        <v>39</v>
      </c>
      <c r="B115" s="896">
        <v>101009</v>
      </c>
      <c r="C115" s="676" t="s">
        <v>133</v>
      </c>
      <c r="D115" s="676" t="s">
        <v>344</v>
      </c>
      <c r="E115" s="676" t="s">
        <v>134</v>
      </c>
      <c r="F115" s="676">
        <v>26</v>
      </c>
      <c r="G115" s="676" t="s">
        <v>486</v>
      </c>
      <c r="H115" s="676" t="s">
        <v>487</v>
      </c>
      <c r="I115" s="678" t="s">
        <v>42</v>
      </c>
      <c r="J115" s="678" t="s">
        <v>37</v>
      </c>
    </row>
    <row r="116" spans="1:10" s="874" customFormat="1" x14ac:dyDescent="0.3">
      <c r="A116" s="676" t="s">
        <v>39</v>
      </c>
      <c r="B116" s="896">
        <v>101020</v>
      </c>
      <c r="C116" s="676" t="s">
        <v>135</v>
      </c>
      <c r="D116" s="676" t="s">
        <v>344</v>
      </c>
      <c r="E116" s="676" t="s">
        <v>134</v>
      </c>
      <c r="F116" s="676">
        <v>280</v>
      </c>
      <c r="G116" s="676" t="s">
        <v>486</v>
      </c>
      <c r="H116" s="676" t="s">
        <v>487</v>
      </c>
      <c r="I116" s="678" t="s">
        <v>42</v>
      </c>
      <c r="J116" s="678" t="s">
        <v>37</v>
      </c>
    </row>
    <row r="117" spans="1:10" x14ac:dyDescent="0.3">
      <c r="A117" s="676" t="s">
        <v>136</v>
      </c>
      <c r="B117" s="896">
        <v>201004</v>
      </c>
      <c r="C117" s="676" t="s">
        <v>137</v>
      </c>
      <c r="D117" s="676" t="s">
        <v>488</v>
      </c>
      <c r="E117" s="676" t="s">
        <v>134</v>
      </c>
      <c r="F117" s="676">
        <v>282</v>
      </c>
      <c r="G117" s="676" t="s">
        <v>489</v>
      </c>
      <c r="H117" s="676" t="s">
        <v>490</v>
      </c>
      <c r="I117" s="678" t="s">
        <v>37</v>
      </c>
      <c r="J117" s="678" t="s">
        <v>37</v>
      </c>
    </row>
    <row r="118" spans="1:10" x14ac:dyDescent="0.3">
      <c r="A118" s="676" t="s">
        <v>43</v>
      </c>
      <c r="B118" s="896">
        <v>202001</v>
      </c>
      <c r="C118" s="676" t="s">
        <v>138</v>
      </c>
      <c r="D118" s="676" t="s">
        <v>347</v>
      </c>
      <c r="E118" s="676" t="s">
        <v>134</v>
      </c>
      <c r="F118" s="676">
        <v>326</v>
      </c>
      <c r="G118" s="676" t="s">
        <v>491</v>
      </c>
      <c r="H118" s="676" t="s">
        <v>492</v>
      </c>
      <c r="I118" s="678" t="s">
        <v>37</v>
      </c>
      <c r="J118" s="678" t="s">
        <v>37</v>
      </c>
    </row>
    <row r="119" spans="1:10" x14ac:dyDescent="0.3">
      <c r="A119" s="676" t="s">
        <v>91</v>
      </c>
      <c r="B119" s="896">
        <v>204001</v>
      </c>
      <c r="C119" s="676" t="s">
        <v>139</v>
      </c>
      <c r="D119" s="676" t="s">
        <v>418</v>
      </c>
      <c r="E119" s="676" t="s">
        <v>134</v>
      </c>
      <c r="F119" s="676">
        <v>109</v>
      </c>
      <c r="G119" s="676" t="s">
        <v>419</v>
      </c>
      <c r="H119" s="676" t="s">
        <v>493</v>
      </c>
      <c r="I119" s="678" t="s">
        <v>42</v>
      </c>
      <c r="J119" s="678" t="s">
        <v>42</v>
      </c>
    </row>
    <row r="120" spans="1:10" x14ac:dyDescent="0.3">
      <c r="A120" s="676" t="s">
        <v>45</v>
      </c>
      <c r="B120" s="896">
        <v>301025</v>
      </c>
      <c r="C120" s="676" t="s">
        <v>140</v>
      </c>
      <c r="D120" s="676" t="s">
        <v>350</v>
      </c>
      <c r="E120" s="676" t="s">
        <v>141</v>
      </c>
      <c r="F120" s="676">
        <v>432</v>
      </c>
      <c r="G120" s="676" t="s">
        <v>494</v>
      </c>
      <c r="H120" s="676" t="s">
        <v>495</v>
      </c>
      <c r="I120" s="678" t="s">
        <v>42</v>
      </c>
      <c r="J120" s="678" t="s">
        <v>37</v>
      </c>
    </row>
    <row r="121" spans="1:10" x14ac:dyDescent="0.3">
      <c r="A121" s="676" t="s">
        <v>45</v>
      </c>
      <c r="B121" s="896">
        <v>301022</v>
      </c>
      <c r="C121" s="676" t="s">
        <v>142</v>
      </c>
      <c r="D121" s="676" t="s">
        <v>350</v>
      </c>
      <c r="E121" s="676" t="s">
        <v>141</v>
      </c>
      <c r="F121" s="676">
        <v>383</v>
      </c>
      <c r="G121" s="676" t="s">
        <v>494</v>
      </c>
      <c r="H121" s="676" t="s">
        <v>495</v>
      </c>
      <c r="I121" s="678" t="s">
        <v>42</v>
      </c>
      <c r="J121" s="678" t="s">
        <v>37</v>
      </c>
    </row>
    <row r="122" spans="1:10" x14ac:dyDescent="0.3">
      <c r="A122" s="676" t="s">
        <v>45</v>
      </c>
      <c r="B122" s="896">
        <v>301011</v>
      </c>
      <c r="C122" s="676" t="s">
        <v>143</v>
      </c>
      <c r="D122" s="676" t="s">
        <v>350</v>
      </c>
      <c r="E122" s="676" t="s">
        <v>141</v>
      </c>
      <c r="F122" s="676">
        <v>266</v>
      </c>
      <c r="G122" s="676" t="s">
        <v>496</v>
      </c>
      <c r="H122" s="676" t="s">
        <v>497</v>
      </c>
      <c r="I122" s="678" t="s">
        <v>42</v>
      </c>
      <c r="J122" s="678" t="s">
        <v>37</v>
      </c>
    </row>
    <row r="123" spans="1:10" x14ac:dyDescent="0.3">
      <c r="A123" s="676" t="s">
        <v>45</v>
      </c>
      <c r="B123" s="896">
        <v>301021</v>
      </c>
      <c r="C123" s="676" t="s">
        <v>144</v>
      </c>
      <c r="D123" s="676" t="s">
        <v>350</v>
      </c>
      <c r="E123" s="676" t="s">
        <v>141</v>
      </c>
      <c r="F123" s="676">
        <v>343</v>
      </c>
      <c r="G123" s="676" t="s">
        <v>498</v>
      </c>
      <c r="H123" s="676" t="s">
        <v>499</v>
      </c>
      <c r="I123" s="678" t="s">
        <v>42</v>
      </c>
      <c r="J123" s="678" t="s">
        <v>37</v>
      </c>
    </row>
    <row r="124" spans="1:10" x14ac:dyDescent="0.3">
      <c r="A124" s="676" t="s">
        <v>45</v>
      </c>
      <c r="B124" s="896">
        <v>301017</v>
      </c>
      <c r="C124" s="676" t="s">
        <v>145</v>
      </c>
      <c r="D124" s="676" t="s">
        <v>350</v>
      </c>
      <c r="E124" s="676" t="s">
        <v>141</v>
      </c>
      <c r="F124" s="676">
        <v>367</v>
      </c>
      <c r="G124" s="676" t="s">
        <v>500</v>
      </c>
      <c r="H124" s="676" t="s">
        <v>499</v>
      </c>
      <c r="I124" s="678" t="s">
        <v>42</v>
      </c>
      <c r="J124" s="678" t="s">
        <v>37</v>
      </c>
    </row>
    <row r="125" spans="1:10" x14ac:dyDescent="0.3">
      <c r="A125" s="676" t="s">
        <v>45</v>
      </c>
      <c r="B125" s="896">
        <v>301024</v>
      </c>
      <c r="C125" s="676" t="s">
        <v>146</v>
      </c>
      <c r="D125" s="676" t="s">
        <v>350</v>
      </c>
      <c r="E125" s="676" t="s">
        <v>141</v>
      </c>
      <c r="F125" s="676">
        <v>428</v>
      </c>
      <c r="G125" s="676" t="s">
        <v>496</v>
      </c>
      <c r="H125" s="676" t="s">
        <v>497</v>
      </c>
      <c r="I125" s="678" t="s">
        <v>42</v>
      </c>
      <c r="J125" s="678" t="s">
        <v>37</v>
      </c>
    </row>
    <row r="126" spans="1:10" x14ac:dyDescent="0.3">
      <c r="A126" s="676" t="s">
        <v>45</v>
      </c>
      <c r="B126" s="896">
        <v>301026</v>
      </c>
      <c r="C126" s="676" t="s">
        <v>147</v>
      </c>
      <c r="D126" s="676" t="s">
        <v>350</v>
      </c>
      <c r="E126" s="676" t="s">
        <v>148</v>
      </c>
      <c r="F126" s="676">
        <v>324</v>
      </c>
      <c r="G126" s="676" t="s">
        <v>501</v>
      </c>
      <c r="H126" s="676" t="s">
        <v>502</v>
      </c>
      <c r="I126" s="678" t="s">
        <v>42</v>
      </c>
      <c r="J126" s="678" t="s">
        <v>37</v>
      </c>
    </row>
    <row r="127" spans="1:10" x14ac:dyDescent="0.3">
      <c r="A127" s="676" t="s">
        <v>45</v>
      </c>
      <c r="B127" s="896">
        <v>301019</v>
      </c>
      <c r="C127" s="676" t="s">
        <v>149</v>
      </c>
      <c r="D127" s="676" t="s">
        <v>350</v>
      </c>
      <c r="E127" s="676" t="s">
        <v>141</v>
      </c>
      <c r="F127" s="676">
        <v>316</v>
      </c>
      <c r="G127" s="676" t="s">
        <v>501</v>
      </c>
      <c r="H127" s="676" t="s">
        <v>502</v>
      </c>
      <c r="I127" s="678" t="s">
        <v>42</v>
      </c>
      <c r="J127" s="678" t="s">
        <v>37</v>
      </c>
    </row>
    <row r="128" spans="1:10" x14ac:dyDescent="0.3">
      <c r="A128" s="676" t="s">
        <v>89</v>
      </c>
      <c r="B128" s="896">
        <v>502004</v>
      </c>
      <c r="C128" s="676" t="s">
        <v>150</v>
      </c>
      <c r="D128" s="676" t="s">
        <v>414</v>
      </c>
      <c r="E128" s="676" t="s">
        <v>151</v>
      </c>
      <c r="F128" s="676">
        <v>173</v>
      </c>
      <c r="G128" s="676" t="s">
        <v>415</v>
      </c>
      <c r="H128" s="676" t="s">
        <v>416</v>
      </c>
      <c r="I128" s="678" t="s">
        <v>42</v>
      </c>
      <c r="J128" s="678" t="s">
        <v>42</v>
      </c>
    </row>
    <row r="129" spans="1:10" x14ac:dyDescent="0.3">
      <c r="A129" s="676" t="s">
        <v>97</v>
      </c>
      <c r="B129" s="896">
        <v>601007</v>
      </c>
      <c r="C129" s="676" t="s">
        <v>152</v>
      </c>
      <c r="D129" s="676" t="s">
        <v>503</v>
      </c>
      <c r="E129" s="676" t="s">
        <v>141</v>
      </c>
      <c r="F129" s="676">
        <v>200</v>
      </c>
      <c r="G129" s="676" t="s">
        <v>504</v>
      </c>
      <c r="H129" s="676" t="s">
        <v>505</v>
      </c>
      <c r="I129" s="678" t="s">
        <v>37</v>
      </c>
      <c r="J129" s="678" t="s">
        <v>37</v>
      </c>
    </row>
    <row r="130" spans="1:10" x14ac:dyDescent="0.3">
      <c r="A130" s="676" t="s">
        <v>153</v>
      </c>
      <c r="B130" s="896">
        <v>701009</v>
      </c>
      <c r="C130" s="676" t="s">
        <v>154</v>
      </c>
      <c r="D130" s="676" t="s">
        <v>506</v>
      </c>
      <c r="E130" s="665" t="s">
        <v>155</v>
      </c>
      <c r="F130" s="676">
        <v>310</v>
      </c>
      <c r="G130" s="676" t="s">
        <v>507</v>
      </c>
      <c r="H130" s="676" t="s">
        <v>508</v>
      </c>
      <c r="I130" s="678" t="s">
        <v>37</v>
      </c>
      <c r="J130" s="678" t="s">
        <v>37</v>
      </c>
    </row>
    <row r="131" spans="1:10" x14ac:dyDescent="0.3">
      <c r="A131" s="676" t="s">
        <v>156</v>
      </c>
      <c r="B131" s="896">
        <v>725007</v>
      </c>
      <c r="C131" s="676" t="s">
        <v>157</v>
      </c>
      <c r="D131" s="676" t="s">
        <v>509</v>
      </c>
      <c r="E131" s="677" t="s">
        <v>155</v>
      </c>
      <c r="F131" s="676">
        <v>394</v>
      </c>
      <c r="G131" s="676" t="s">
        <v>510</v>
      </c>
      <c r="H131" s="676" t="s">
        <v>511</v>
      </c>
      <c r="I131" s="678" t="s">
        <v>37</v>
      </c>
      <c r="J131" s="678" t="s">
        <v>37</v>
      </c>
    </row>
    <row r="132" spans="1:10" x14ac:dyDescent="0.3">
      <c r="A132" s="676" t="s">
        <v>156</v>
      </c>
      <c r="B132" s="896">
        <v>725010</v>
      </c>
      <c r="C132" s="676" t="s">
        <v>158</v>
      </c>
      <c r="D132" s="676" t="s">
        <v>509</v>
      </c>
      <c r="E132" s="677" t="s">
        <v>159</v>
      </c>
      <c r="F132" s="676">
        <v>184</v>
      </c>
      <c r="G132" s="676" t="s">
        <v>512</v>
      </c>
      <c r="H132" s="676" t="s">
        <v>513</v>
      </c>
      <c r="I132" s="678" t="s">
        <v>37</v>
      </c>
      <c r="J132" s="678" t="s">
        <v>37</v>
      </c>
    </row>
    <row r="133" spans="1:10" x14ac:dyDescent="0.3">
      <c r="A133" s="676" t="s">
        <v>50</v>
      </c>
      <c r="B133" s="896">
        <v>801007</v>
      </c>
      <c r="C133" s="676" t="s">
        <v>160</v>
      </c>
      <c r="D133" s="676" t="s">
        <v>358</v>
      </c>
      <c r="E133" s="677" t="s">
        <v>161</v>
      </c>
      <c r="F133" s="676">
        <v>271</v>
      </c>
      <c r="G133" s="676" t="s">
        <v>514</v>
      </c>
      <c r="H133" s="676" t="s">
        <v>515</v>
      </c>
      <c r="I133" s="678" t="s">
        <v>42</v>
      </c>
      <c r="J133" s="678" t="s">
        <v>37</v>
      </c>
    </row>
    <row r="134" spans="1:10" x14ac:dyDescent="0.3">
      <c r="A134" s="676" t="s">
        <v>50</v>
      </c>
      <c r="B134" s="896">
        <v>801006</v>
      </c>
      <c r="C134" s="676" t="s">
        <v>162</v>
      </c>
      <c r="D134" s="676" t="s">
        <v>358</v>
      </c>
      <c r="E134" s="677" t="s">
        <v>163</v>
      </c>
      <c r="F134" s="676">
        <v>248</v>
      </c>
      <c r="G134" s="676" t="s">
        <v>514</v>
      </c>
      <c r="H134" s="676" t="s">
        <v>515</v>
      </c>
      <c r="I134" s="678" t="s">
        <v>42</v>
      </c>
      <c r="J134" s="678" t="s">
        <v>37</v>
      </c>
    </row>
    <row r="135" spans="1:10" x14ac:dyDescent="0.3">
      <c r="A135" s="676" t="s">
        <v>55</v>
      </c>
      <c r="B135" s="896">
        <v>1101027</v>
      </c>
      <c r="C135" s="676" t="s">
        <v>164</v>
      </c>
      <c r="D135" s="676" t="s">
        <v>364</v>
      </c>
      <c r="E135" s="677" t="s">
        <v>141</v>
      </c>
      <c r="F135" s="676">
        <v>382</v>
      </c>
      <c r="G135" s="676" t="s">
        <v>516</v>
      </c>
      <c r="H135" s="676" t="s">
        <v>517</v>
      </c>
      <c r="I135" s="678" t="s">
        <v>37</v>
      </c>
      <c r="J135" s="678" t="s">
        <v>37</v>
      </c>
    </row>
    <row r="136" spans="1:10" x14ac:dyDescent="0.3">
      <c r="A136" s="676" t="s">
        <v>55</v>
      </c>
      <c r="B136" s="896">
        <v>1101004</v>
      </c>
      <c r="C136" s="676" t="s">
        <v>165</v>
      </c>
      <c r="D136" s="676" t="s">
        <v>364</v>
      </c>
      <c r="E136" s="677" t="s">
        <v>141</v>
      </c>
      <c r="F136" s="676">
        <v>270</v>
      </c>
      <c r="G136" s="676" t="s">
        <v>518</v>
      </c>
      <c r="H136" s="676" t="s">
        <v>519</v>
      </c>
      <c r="I136" s="678" t="s">
        <v>37</v>
      </c>
      <c r="J136" s="678" t="s">
        <v>37</v>
      </c>
    </row>
    <row r="137" spans="1:10" x14ac:dyDescent="0.3">
      <c r="A137" s="676" t="s">
        <v>55</v>
      </c>
      <c r="B137" s="896">
        <v>1101007</v>
      </c>
      <c r="C137" s="676" t="s">
        <v>166</v>
      </c>
      <c r="D137" s="676" t="s">
        <v>364</v>
      </c>
      <c r="E137" s="677" t="s">
        <v>141</v>
      </c>
      <c r="F137" s="676">
        <v>163</v>
      </c>
      <c r="G137" s="676" t="s">
        <v>520</v>
      </c>
      <c r="H137" s="676" t="s">
        <v>521</v>
      </c>
      <c r="I137" s="678" t="s">
        <v>37</v>
      </c>
      <c r="J137" s="678" t="s">
        <v>37</v>
      </c>
    </row>
    <row r="138" spans="1:10" x14ac:dyDescent="0.3">
      <c r="A138" s="676" t="s">
        <v>55</v>
      </c>
      <c r="B138" s="896">
        <v>1101010</v>
      </c>
      <c r="C138" s="676" t="s">
        <v>167</v>
      </c>
      <c r="D138" s="676" t="s">
        <v>364</v>
      </c>
      <c r="E138" s="676" t="s">
        <v>151</v>
      </c>
      <c r="F138" s="676">
        <v>103</v>
      </c>
      <c r="G138" s="676" t="s">
        <v>522</v>
      </c>
      <c r="H138" s="676" t="s">
        <v>523</v>
      </c>
      <c r="I138" s="678" t="s">
        <v>37</v>
      </c>
      <c r="J138" s="678" t="s">
        <v>37</v>
      </c>
    </row>
    <row r="139" spans="1:10" x14ac:dyDescent="0.3">
      <c r="A139" s="676" t="s">
        <v>55</v>
      </c>
      <c r="B139" s="896">
        <v>1101011</v>
      </c>
      <c r="C139" s="676" t="s">
        <v>168</v>
      </c>
      <c r="D139" s="676" t="s">
        <v>364</v>
      </c>
      <c r="E139" s="677" t="s">
        <v>169</v>
      </c>
      <c r="F139" s="676">
        <v>312</v>
      </c>
      <c r="G139" s="676" t="s">
        <v>524</v>
      </c>
      <c r="H139" s="676" t="s">
        <v>525</v>
      </c>
      <c r="I139" s="678" t="s">
        <v>37</v>
      </c>
      <c r="J139" s="678" t="s">
        <v>37</v>
      </c>
    </row>
    <row r="140" spans="1:10" x14ac:dyDescent="0.3">
      <c r="A140" s="676" t="s">
        <v>55</v>
      </c>
      <c r="B140" s="896">
        <v>1101014</v>
      </c>
      <c r="C140" s="676" t="s">
        <v>170</v>
      </c>
      <c r="D140" s="676" t="s">
        <v>364</v>
      </c>
      <c r="E140" s="676" t="s">
        <v>141</v>
      </c>
      <c r="F140" s="676">
        <v>98</v>
      </c>
      <c r="G140" s="676" t="s">
        <v>526</v>
      </c>
      <c r="H140" s="676" t="s">
        <v>527</v>
      </c>
      <c r="I140" s="678" t="s">
        <v>37</v>
      </c>
      <c r="J140" s="678" t="s">
        <v>37</v>
      </c>
    </row>
    <row r="141" spans="1:10" x14ac:dyDescent="0.3">
      <c r="A141" s="676" t="s">
        <v>55</v>
      </c>
      <c r="B141" s="896">
        <v>1101017</v>
      </c>
      <c r="C141" s="676" t="s">
        <v>171</v>
      </c>
      <c r="D141" s="676" t="s">
        <v>364</v>
      </c>
      <c r="E141" s="677" t="s">
        <v>141</v>
      </c>
      <c r="F141" s="676">
        <v>291</v>
      </c>
      <c r="G141" s="676" t="s">
        <v>528</v>
      </c>
      <c r="H141" s="676" t="s">
        <v>529</v>
      </c>
      <c r="I141" s="678" t="s">
        <v>37</v>
      </c>
      <c r="J141" s="678" t="s">
        <v>37</v>
      </c>
    </row>
    <row r="142" spans="1:10" x14ac:dyDescent="0.3">
      <c r="A142" s="676" t="s">
        <v>55</v>
      </c>
      <c r="B142" s="896">
        <v>1101020</v>
      </c>
      <c r="C142" s="676" t="s">
        <v>172</v>
      </c>
      <c r="D142" s="676" t="s">
        <v>364</v>
      </c>
      <c r="E142" s="677" t="s">
        <v>141</v>
      </c>
      <c r="F142" s="676">
        <v>292</v>
      </c>
      <c r="G142" s="676" t="s">
        <v>530</v>
      </c>
      <c r="H142" s="676" t="s">
        <v>531</v>
      </c>
      <c r="I142" s="678" t="s">
        <v>37</v>
      </c>
      <c r="J142" s="678" t="s">
        <v>37</v>
      </c>
    </row>
    <row r="143" spans="1:10" x14ac:dyDescent="0.3">
      <c r="A143" s="676" t="s">
        <v>55</v>
      </c>
      <c r="B143" s="896">
        <v>1101022</v>
      </c>
      <c r="C143" s="676" t="s">
        <v>173</v>
      </c>
      <c r="D143" s="676" t="s">
        <v>364</v>
      </c>
      <c r="E143" s="677" t="s">
        <v>174</v>
      </c>
      <c r="F143" s="676">
        <v>86</v>
      </c>
      <c r="G143" s="676" t="s">
        <v>532</v>
      </c>
      <c r="H143" s="676" t="s">
        <v>533</v>
      </c>
      <c r="I143" s="678" t="s">
        <v>37</v>
      </c>
      <c r="J143" s="678" t="s">
        <v>37</v>
      </c>
    </row>
    <row r="144" spans="1:10" x14ac:dyDescent="0.3">
      <c r="A144" s="676" t="s">
        <v>55</v>
      </c>
      <c r="B144" s="896">
        <v>1101031</v>
      </c>
      <c r="C144" s="676" t="s">
        <v>175</v>
      </c>
      <c r="D144" s="676" t="s">
        <v>364</v>
      </c>
      <c r="E144" s="676" t="s">
        <v>141</v>
      </c>
      <c r="F144" s="676">
        <v>443</v>
      </c>
      <c r="G144" s="676" t="s">
        <v>534</v>
      </c>
      <c r="H144" s="676" t="s">
        <v>535</v>
      </c>
      <c r="I144" s="678" t="s">
        <v>37</v>
      </c>
      <c r="J144" s="678" t="s">
        <v>37</v>
      </c>
    </row>
    <row r="145" spans="1:10" x14ac:dyDescent="0.3">
      <c r="A145" s="676" t="s">
        <v>87</v>
      </c>
      <c r="B145" s="896">
        <v>1102005</v>
      </c>
      <c r="C145" s="676" t="s">
        <v>176</v>
      </c>
      <c r="D145" s="676" t="s">
        <v>410</v>
      </c>
      <c r="E145" s="676" t="s">
        <v>141</v>
      </c>
      <c r="F145" s="676">
        <v>248</v>
      </c>
      <c r="G145" s="676" t="s">
        <v>536</v>
      </c>
      <c r="H145" s="676" t="s">
        <v>537</v>
      </c>
      <c r="I145" s="678" t="s">
        <v>37</v>
      </c>
      <c r="J145" s="678" t="s">
        <v>37</v>
      </c>
    </row>
    <row r="146" spans="1:10" x14ac:dyDescent="0.3">
      <c r="A146" s="676" t="s">
        <v>177</v>
      </c>
      <c r="B146" s="896" t="s">
        <v>538</v>
      </c>
      <c r="C146" s="676" t="s">
        <v>178</v>
      </c>
      <c r="D146" s="676" t="s">
        <v>539</v>
      </c>
      <c r="E146" s="676" t="s">
        <v>161</v>
      </c>
      <c r="F146" s="676">
        <v>140</v>
      </c>
      <c r="G146" s="676" t="s">
        <v>540</v>
      </c>
      <c r="H146" s="676" t="s">
        <v>541</v>
      </c>
      <c r="I146" s="678" t="s">
        <v>42</v>
      </c>
      <c r="J146" s="678" t="s">
        <v>37</v>
      </c>
    </row>
    <row r="147" spans="1:10" x14ac:dyDescent="0.3">
      <c r="A147" s="676" t="s">
        <v>59</v>
      </c>
      <c r="B147" s="896">
        <v>1202001</v>
      </c>
      <c r="C147" s="676" t="s">
        <v>179</v>
      </c>
      <c r="D147" s="676" t="s">
        <v>371</v>
      </c>
      <c r="E147" s="676" t="s">
        <v>151</v>
      </c>
      <c r="F147" s="676">
        <v>438</v>
      </c>
      <c r="G147" s="676" t="s">
        <v>372</v>
      </c>
      <c r="H147" s="676" t="s">
        <v>373</v>
      </c>
      <c r="I147" s="678" t="s">
        <v>42</v>
      </c>
      <c r="J147" s="678" t="s">
        <v>42</v>
      </c>
    </row>
    <row r="148" spans="1:10" x14ac:dyDescent="0.3">
      <c r="A148" s="676" t="s">
        <v>59</v>
      </c>
      <c r="B148" s="896">
        <v>1202004</v>
      </c>
      <c r="C148" s="676" t="s">
        <v>180</v>
      </c>
      <c r="D148" s="676" t="s">
        <v>542</v>
      </c>
      <c r="E148" s="677" t="s">
        <v>174</v>
      </c>
      <c r="F148" s="676">
        <v>292</v>
      </c>
      <c r="G148" s="676" t="s">
        <v>372</v>
      </c>
      <c r="H148" s="676" t="s">
        <v>373</v>
      </c>
      <c r="I148" s="678" t="s">
        <v>42</v>
      </c>
      <c r="J148" s="678" t="s">
        <v>42</v>
      </c>
    </row>
    <row r="149" spans="1:10" x14ac:dyDescent="0.3">
      <c r="A149" s="676" t="s">
        <v>59</v>
      </c>
      <c r="B149" s="896">
        <v>1202005</v>
      </c>
      <c r="C149" s="676" t="s">
        <v>181</v>
      </c>
      <c r="D149" s="676" t="s">
        <v>371</v>
      </c>
      <c r="E149" s="677" t="s">
        <v>174</v>
      </c>
      <c r="F149" s="676">
        <v>381</v>
      </c>
      <c r="G149" s="676" t="s">
        <v>543</v>
      </c>
      <c r="H149" s="676" t="s">
        <v>544</v>
      </c>
      <c r="I149" s="678" t="s">
        <v>37</v>
      </c>
      <c r="J149" s="678" t="s">
        <v>37</v>
      </c>
    </row>
    <row r="150" spans="1:10" x14ac:dyDescent="0.3">
      <c r="A150" s="676" t="s">
        <v>59</v>
      </c>
      <c r="B150" s="896">
        <v>1202003</v>
      </c>
      <c r="C150" s="676" t="s">
        <v>182</v>
      </c>
      <c r="D150" s="676" t="s">
        <v>545</v>
      </c>
      <c r="E150" s="677" t="s">
        <v>151</v>
      </c>
      <c r="F150" s="676">
        <v>359</v>
      </c>
      <c r="G150" s="676" t="s">
        <v>372</v>
      </c>
      <c r="H150" s="676" t="s">
        <v>373</v>
      </c>
      <c r="I150" s="678" t="s">
        <v>42</v>
      </c>
      <c r="J150" s="678" t="s">
        <v>42</v>
      </c>
    </row>
    <row r="151" spans="1:10" x14ac:dyDescent="0.3">
      <c r="A151" s="676" t="s">
        <v>61</v>
      </c>
      <c r="B151" s="896">
        <v>1301002</v>
      </c>
      <c r="C151" s="676" t="s">
        <v>183</v>
      </c>
      <c r="D151" s="676" t="s">
        <v>374</v>
      </c>
      <c r="E151" s="677" t="s">
        <v>134</v>
      </c>
      <c r="F151" s="676">
        <v>330</v>
      </c>
      <c r="G151" s="676" t="s">
        <v>546</v>
      </c>
      <c r="H151" s="676" t="s">
        <v>547</v>
      </c>
      <c r="I151" s="678" t="s">
        <v>37</v>
      </c>
      <c r="J151" s="678" t="s">
        <v>37</v>
      </c>
    </row>
    <row r="152" spans="1:10" x14ac:dyDescent="0.3">
      <c r="A152" s="676" t="s">
        <v>61</v>
      </c>
      <c r="B152" s="896">
        <v>1301003</v>
      </c>
      <c r="C152" s="676" t="s">
        <v>184</v>
      </c>
      <c r="D152" s="676" t="s">
        <v>548</v>
      </c>
      <c r="E152" s="677" t="s">
        <v>134</v>
      </c>
      <c r="F152" s="676">
        <v>291</v>
      </c>
      <c r="G152" s="676" t="s">
        <v>549</v>
      </c>
      <c r="H152" s="676" t="s">
        <v>550</v>
      </c>
      <c r="I152" s="678" t="s">
        <v>37</v>
      </c>
      <c r="J152" s="678" t="s">
        <v>37</v>
      </c>
    </row>
    <row r="153" spans="1:10" x14ac:dyDescent="0.3">
      <c r="A153" s="676" t="s">
        <v>61</v>
      </c>
      <c r="B153" s="896">
        <v>1301014</v>
      </c>
      <c r="C153" s="676" t="s">
        <v>185</v>
      </c>
      <c r="D153" s="676" t="s">
        <v>374</v>
      </c>
      <c r="E153" s="677" t="s">
        <v>134</v>
      </c>
      <c r="F153" s="676">
        <v>386</v>
      </c>
      <c r="G153" s="676" t="s">
        <v>551</v>
      </c>
      <c r="H153" s="676" t="s">
        <v>552</v>
      </c>
      <c r="I153" s="678" t="s">
        <v>37</v>
      </c>
      <c r="J153" s="678" t="s">
        <v>37</v>
      </c>
    </row>
    <row r="154" spans="1:10" x14ac:dyDescent="0.3">
      <c r="A154" s="676" t="s">
        <v>61</v>
      </c>
      <c r="B154" s="896">
        <v>1301031</v>
      </c>
      <c r="C154" s="676" t="s">
        <v>186</v>
      </c>
      <c r="D154" s="676" t="s">
        <v>374</v>
      </c>
      <c r="E154" s="677" t="s">
        <v>134</v>
      </c>
      <c r="F154" s="676">
        <v>340</v>
      </c>
      <c r="G154" s="676" t="s">
        <v>553</v>
      </c>
      <c r="H154" s="676" t="s">
        <v>554</v>
      </c>
      <c r="I154" s="678" t="s">
        <v>37</v>
      </c>
      <c r="J154" s="678" t="s">
        <v>37</v>
      </c>
    </row>
    <row r="155" spans="1:10" x14ac:dyDescent="0.3">
      <c r="A155" s="676" t="s">
        <v>61</v>
      </c>
      <c r="B155" s="896">
        <v>1301019</v>
      </c>
      <c r="C155" s="676" t="s">
        <v>187</v>
      </c>
      <c r="D155" s="676" t="s">
        <v>374</v>
      </c>
      <c r="E155" s="677" t="s">
        <v>134</v>
      </c>
      <c r="F155" s="676">
        <v>364</v>
      </c>
      <c r="G155" s="676" t="s">
        <v>555</v>
      </c>
      <c r="H155" s="676" t="s">
        <v>556</v>
      </c>
      <c r="I155" s="678" t="s">
        <v>37</v>
      </c>
      <c r="J155" s="678" t="s">
        <v>37</v>
      </c>
    </row>
    <row r="156" spans="1:10" x14ac:dyDescent="0.3">
      <c r="A156" s="676" t="s">
        <v>61</v>
      </c>
      <c r="B156" s="896">
        <v>1301022</v>
      </c>
      <c r="C156" s="676" t="s">
        <v>188</v>
      </c>
      <c r="D156" s="676" t="s">
        <v>374</v>
      </c>
      <c r="E156" s="677" t="s">
        <v>141</v>
      </c>
      <c r="F156" s="676">
        <v>9</v>
      </c>
      <c r="G156" s="676" t="s">
        <v>557</v>
      </c>
      <c r="H156" s="676" t="s">
        <v>558</v>
      </c>
      <c r="I156" s="678" t="s">
        <v>37</v>
      </c>
      <c r="J156" s="678" t="s">
        <v>37</v>
      </c>
    </row>
    <row r="157" spans="1:10" x14ac:dyDescent="0.3">
      <c r="A157" s="676" t="s">
        <v>61</v>
      </c>
      <c r="B157" s="896">
        <v>1301023</v>
      </c>
      <c r="C157" s="676" t="s">
        <v>189</v>
      </c>
      <c r="D157" s="676" t="s">
        <v>374</v>
      </c>
      <c r="E157" s="677" t="s">
        <v>134</v>
      </c>
      <c r="F157" s="676">
        <v>343</v>
      </c>
      <c r="G157" s="676" t="s">
        <v>559</v>
      </c>
      <c r="H157" s="676" t="s">
        <v>560</v>
      </c>
      <c r="I157" s="678" t="s">
        <v>37</v>
      </c>
      <c r="J157" s="678" t="s">
        <v>37</v>
      </c>
    </row>
    <row r="158" spans="1:10" x14ac:dyDescent="0.3">
      <c r="A158" s="676" t="s">
        <v>61</v>
      </c>
      <c r="B158" s="896">
        <v>1301039</v>
      </c>
      <c r="C158" s="676" t="s">
        <v>190</v>
      </c>
      <c r="D158" s="676" t="s">
        <v>374</v>
      </c>
      <c r="E158" s="677" t="s">
        <v>134</v>
      </c>
      <c r="F158" s="676">
        <v>449</v>
      </c>
      <c r="G158" s="676" t="s">
        <v>561</v>
      </c>
      <c r="H158" s="676" t="s">
        <v>562</v>
      </c>
      <c r="I158" s="716" t="s">
        <v>37</v>
      </c>
      <c r="J158" s="716" t="s">
        <v>37</v>
      </c>
    </row>
    <row r="159" spans="1:10" x14ac:dyDescent="0.3">
      <c r="A159" s="676" t="s">
        <v>63</v>
      </c>
      <c r="B159" s="896">
        <v>1501001</v>
      </c>
      <c r="C159" s="676" t="s">
        <v>191</v>
      </c>
      <c r="D159" s="676" t="s">
        <v>377</v>
      </c>
      <c r="E159" s="677" t="s">
        <v>134</v>
      </c>
      <c r="F159" s="676">
        <v>9</v>
      </c>
      <c r="G159" s="676" t="s">
        <v>563</v>
      </c>
      <c r="H159" s="676" t="s">
        <v>564</v>
      </c>
      <c r="I159" s="678" t="s">
        <v>42</v>
      </c>
      <c r="J159" s="678" t="s">
        <v>42</v>
      </c>
    </row>
    <row r="160" spans="1:10" x14ac:dyDescent="0.3">
      <c r="A160" s="676" t="s">
        <v>63</v>
      </c>
      <c r="B160" s="896">
        <v>1501002</v>
      </c>
      <c r="C160" s="676" t="s">
        <v>192</v>
      </c>
      <c r="D160" s="676" t="s">
        <v>377</v>
      </c>
      <c r="E160" s="677" t="s">
        <v>134</v>
      </c>
      <c r="F160" s="676">
        <v>202</v>
      </c>
      <c r="G160" s="676" t="s">
        <v>563</v>
      </c>
      <c r="H160" s="676" t="s">
        <v>564</v>
      </c>
      <c r="I160" s="678" t="s">
        <v>42</v>
      </c>
      <c r="J160" s="678" t="s">
        <v>42</v>
      </c>
    </row>
    <row r="161" spans="1:10" x14ac:dyDescent="0.3">
      <c r="A161" s="676" t="s">
        <v>63</v>
      </c>
      <c r="B161" s="896">
        <v>1501003</v>
      </c>
      <c r="C161" s="676" t="s">
        <v>193</v>
      </c>
      <c r="D161" s="676" t="s">
        <v>377</v>
      </c>
      <c r="E161" s="677" t="s">
        <v>134</v>
      </c>
      <c r="F161" s="676">
        <v>304</v>
      </c>
      <c r="G161" s="676" t="s">
        <v>563</v>
      </c>
      <c r="H161" s="676" t="s">
        <v>564</v>
      </c>
      <c r="I161" s="678" t="s">
        <v>42</v>
      </c>
      <c r="J161" s="678" t="s">
        <v>42</v>
      </c>
    </row>
    <row r="162" spans="1:10" x14ac:dyDescent="0.3">
      <c r="A162" s="676" t="s">
        <v>63</v>
      </c>
      <c r="B162" s="896">
        <v>1501004</v>
      </c>
      <c r="C162" s="676" t="s">
        <v>194</v>
      </c>
      <c r="D162" s="676" t="s">
        <v>377</v>
      </c>
      <c r="E162" s="677" t="s">
        <v>134</v>
      </c>
      <c r="F162" s="676">
        <v>305</v>
      </c>
      <c r="G162" s="676" t="s">
        <v>563</v>
      </c>
      <c r="H162" s="676" t="s">
        <v>564</v>
      </c>
      <c r="I162" s="678" t="s">
        <v>42</v>
      </c>
      <c r="J162" s="678" t="s">
        <v>42</v>
      </c>
    </row>
    <row r="163" spans="1:10" x14ac:dyDescent="0.3">
      <c r="A163" s="676" t="s">
        <v>63</v>
      </c>
      <c r="B163" s="896">
        <v>1506001</v>
      </c>
      <c r="C163" s="676" t="s">
        <v>195</v>
      </c>
      <c r="D163" s="676" t="s">
        <v>380</v>
      </c>
      <c r="E163" s="677" t="s">
        <v>134</v>
      </c>
      <c r="F163" s="676">
        <v>290</v>
      </c>
      <c r="G163" s="676" t="s">
        <v>381</v>
      </c>
      <c r="H163" s="676" t="s">
        <v>382</v>
      </c>
      <c r="I163" s="678" t="s">
        <v>42</v>
      </c>
      <c r="J163" s="678" t="s">
        <v>42</v>
      </c>
    </row>
    <row r="164" spans="1:10" x14ac:dyDescent="0.3">
      <c r="A164" s="676" t="s">
        <v>65</v>
      </c>
      <c r="B164" s="896">
        <v>1506005</v>
      </c>
      <c r="C164" s="676" t="s">
        <v>196</v>
      </c>
      <c r="D164" s="676" t="s">
        <v>380</v>
      </c>
      <c r="E164" s="677" t="s">
        <v>134</v>
      </c>
      <c r="F164" s="676">
        <v>320</v>
      </c>
      <c r="G164" s="676" t="s">
        <v>381</v>
      </c>
      <c r="H164" s="676" t="s">
        <v>382</v>
      </c>
      <c r="I164" s="678" t="s">
        <v>42</v>
      </c>
      <c r="J164" s="678" t="s">
        <v>42</v>
      </c>
    </row>
    <row r="165" spans="1:10" x14ac:dyDescent="0.3">
      <c r="A165" s="676" t="s">
        <v>65</v>
      </c>
      <c r="B165" s="896">
        <v>1506002</v>
      </c>
      <c r="C165" s="676" t="s">
        <v>197</v>
      </c>
      <c r="D165" s="676" t="s">
        <v>380</v>
      </c>
      <c r="E165" s="677" t="s">
        <v>134</v>
      </c>
      <c r="F165" s="676">
        <v>304</v>
      </c>
      <c r="G165" s="676" t="s">
        <v>381</v>
      </c>
      <c r="H165" s="676" t="s">
        <v>382</v>
      </c>
      <c r="I165" s="678" t="s">
        <v>42</v>
      </c>
      <c r="J165" s="678" t="s">
        <v>42</v>
      </c>
    </row>
    <row r="166" spans="1:10" x14ac:dyDescent="0.3">
      <c r="A166" s="676" t="s">
        <v>65</v>
      </c>
      <c r="B166" s="896">
        <v>1506003</v>
      </c>
      <c r="C166" s="676" t="s">
        <v>198</v>
      </c>
      <c r="D166" s="676" t="s">
        <v>380</v>
      </c>
      <c r="E166" s="677" t="s">
        <v>134</v>
      </c>
      <c r="F166" s="676">
        <v>6</v>
      </c>
      <c r="G166" s="676" t="s">
        <v>381</v>
      </c>
      <c r="H166" s="676" t="s">
        <v>382</v>
      </c>
      <c r="I166" s="678" t="s">
        <v>42</v>
      </c>
      <c r="J166" s="678" t="s">
        <v>42</v>
      </c>
    </row>
    <row r="167" spans="1:10" x14ac:dyDescent="0.3">
      <c r="A167" s="676" t="s">
        <v>65</v>
      </c>
      <c r="B167" s="896">
        <v>1506004</v>
      </c>
      <c r="C167" s="676" t="s">
        <v>199</v>
      </c>
      <c r="D167" s="676" t="s">
        <v>380</v>
      </c>
      <c r="E167" s="677" t="s">
        <v>134</v>
      </c>
      <c r="F167" s="676">
        <v>22</v>
      </c>
      <c r="G167" s="676" t="s">
        <v>381</v>
      </c>
      <c r="H167" s="676" t="s">
        <v>382</v>
      </c>
      <c r="I167" s="678" t="s">
        <v>42</v>
      </c>
      <c r="J167" s="678" t="s">
        <v>42</v>
      </c>
    </row>
    <row r="168" spans="1:10" x14ac:dyDescent="0.3">
      <c r="A168" s="676" t="s">
        <v>67</v>
      </c>
      <c r="B168" s="896">
        <v>1601005</v>
      </c>
      <c r="C168" s="676" t="s">
        <v>200</v>
      </c>
      <c r="D168" s="676" t="s">
        <v>383</v>
      </c>
      <c r="E168" s="677" t="s">
        <v>163</v>
      </c>
      <c r="F168" s="676">
        <v>194</v>
      </c>
      <c r="G168" s="676" t="s">
        <v>565</v>
      </c>
      <c r="H168" s="676" t="s">
        <v>566</v>
      </c>
      <c r="I168" s="678" t="s">
        <v>37</v>
      </c>
      <c r="J168" s="678" t="s">
        <v>37</v>
      </c>
    </row>
    <row r="169" spans="1:10" x14ac:dyDescent="0.3">
      <c r="A169" s="676" t="s">
        <v>201</v>
      </c>
      <c r="B169" s="896">
        <v>1701001</v>
      </c>
      <c r="C169" s="676" t="s">
        <v>202</v>
      </c>
      <c r="D169" s="676" t="s">
        <v>567</v>
      </c>
      <c r="E169" s="677" t="s">
        <v>134</v>
      </c>
      <c r="F169" s="676">
        <v>233</v>
      </c>
      <c r="G169" s="676" t="s">
        <v>568</v>
      </c>
      <c r="H169" s="676" t="s">
        <v>569</v>
      </c>
      <c r="I169" s="678" t="s">
        <v>37</v>
      </c>
      <c r="J169" s="678" t="s">
        <v>37</v>
      </c>
    </row>
    <row r="170" spans="1:10" x14ac:dyDescent="0.3">
      <c r="A170" s="676" t="s">
        <v>201</v>
      </c>
      <c r="B170" s="896">
        <v>1701003</v>
      </c>
      <c r="C170" s="676" t="s">
        <v>203</v>
      </c>
      <c r="D170" s="676" t="s">
        <v>570</v>
      </c>
      <c r="E170" s="677" t="s">
        <v>134</v>
      </c>
      <c r="F170" s="676">
        <v>233</v>
      </c>
      <c r="G170" s="676" t="s">
        <v>571</v>
      </c>
      <c r="H170" s="898" t="s">
        <v>572</v>
      </c>
      <c r="I170" s="678" t="s">
        <v>37</v>
      </c>
      <c r="J170" s="678" t="s">
        <v>37</v>
      </c>
    </row>
    <row r="171" spans="1:10" x14ac:dyDescent="0.3">
      <c r="A171" s="676" t="s">
        <v>69</v>
      </c>
      <c r="B171" s="896">
        <v>1702002</v>
      </c>
      <c r="C171" s="676" t="s">
        <v>204</v>
      </c>
      <c r="D171" s="676" t="s">
        <v>386</v>
      </c>
      <c r="E171" s="677" t="s">
        <v>134</v>
      </c>
      <c r="F171" s="676">
        <v>370</v>
      </c>
      <c r="G171" s="676" t="s">
        <v>573</v>
      </c>
      <c r="H171" s="898" t="s">
        <v>574</v>
      </c>
      <c r="I171" s="678" t="s">
        <v>37</v>
      </c>
      <c r="J171" s="678" t="s">
        <v>37</v>
      </c>
    </row>
    <row r="172" spans="1:10" x14ac:dyDescent="0.3">
      <c r="A172" s="734" t="s">
        <v>69</v>
      </c>
      <c r="B172" s="899">
        <v>1702010</v>
      </c>
      <c r="C172" s="730" t="s">
        <v>205</v>
      </c>
      <c r="D172" s="898" t="s">
        <v>386</v>
      </c>
      <c r="E172" s="733" t="s">
        <v>134</v>
      </c>
      <c r="F172" s="676">
        <v>307</v>
      </c>
      <c r="G172" s="730" t="s">
        <v>575</v>
      </c>
      <c r="H172" s="730" t="s">
        <v>576</v>
      </c>
      <c r="I172" s="678" t="s">
        <v>37</v>
      </c>
      <c r="J172" s="678" t="s">
        <v>37</v>
      </c>
    </row>
    <row r="173" spans="1:10" x14ac:dyDescent="0.3">
      <c r="A173" s="734" t="s">
        <v>206</v>
      </c>
      <c r="B173" s="899">
        <v>1902013</v>
      </c>
      <c r="C173" s="730" t="s">
        <v>207</v>
      </c>
      <c r="D173" s="898" t="s">
        <v>577</v>
      </c>
      <c r="E173" s="733" t="s">
        <v>134</v>
      </c>
      <c r="F173" s="676">
        <v>360</v>
      </c>
      <c r="G173" s="730" t="s">
        <v>578</v>
      </c>
      <c r="H173" s="730" t="s">
        <v>579</v>
      </c>
      <c r="I173" s="678" t="s">
        <v>37</v>
      </c>
      <c r="J173" s="678" t="s">
        <v>37</v>
      </c>
    </row>
    <row r="174" spans="1:10" x14ac:dyDescent="0.3">
      <c r="A174" s="734" t="s">
        <v>73</v>
      </c>
      <c r="B174" s="899">
        <v>2001001</v>
      </c>
      <c r="C174" s="730" t="s">
        <v>208</v>
      </c>
      <c r="D174" s="898" t="s">
        <v>580</v>
      </c>
      <c r="E174" s="733" t="s">
        <v>141</v>
      </c>
      <c r="F174" s="676">
        <v>49</v>
      </c>
      <c r="G174" s="730" t="s">
        <v>581</v>
      </c>
      <c r="H174" s="730" t="s">
        <v>582</v>
      </c>
      <c r="I174" s="678" t="s">
        <v>42</v>
      </c>
      <c r="J174" s="678" t="s">
        <v>37</v>
      </c>
    </row>
    <row r="175" spans="1:10" x14ac:dyDescent="0.3">
      <c r="A175" s="734" t="s">
        <v>73</v>
      </c>
      <c r="B175" s="899">
        <v>2001009</v>
      </c>
      <c r="C175" s="730" t="s">
        <v>209</v>
      </c>
      <c r="D175" s="898" t="s">
        <v>392</v>
      </c>
      <c r="E175" s="733" t="s">
        <v>134</v>
      </c>
      <c r="F175" s="676">
        <v>352</v>
      </c>
      <c r="G175" s="730" t="s">
        <v>581</v>
      </c>
      <c r="H175" s="730" t="s">
        <v>582</v>
      </c>
      <c r="I175" s="678" t="s">
        <v>42</v>
      </c>
      <c r="J175" s="678" t="s">
        <v>37</v>
      </c>
    </row>
    <row r="176" spans="1:10" x14ac:dyDescent="0.3">
      <c r="A176" s="734" t="s">
        <v>73</v>
      </c>
      <c r="B176" s="899">
        <v>2001010</v>
      </c>
      <c r="C176" s="730" t="s">
        <v>210</v>
      </c>
      <c r="D176" s="898" t="s">
        <v>392</v>
      </c>
      <c r="E176" s="733" t="s">
        <v>134</v>
      </c>
      <c r="F176" s="676">
        <v>250</v>
      </c>
      <c r="G176" s="730" t="s">
        <v>583</v>
      </c>
      <c r="H176" s="730" t="s">
        <v>584</v>
      </c>
      <c r="I176" s="678" t="s">
        <v>42</v>
      </c>
      <c r="J176" s="678" t="s">
        <v>37</v>
      </c>
    </row>
    <row r="177" spans="1:10" x14ac:dyDescent="0.3">
      <c r="A177" s="734" t="s">
        <v>73</v>
      </c>
      <c r="B177" s="899">
        <v>2001003</v>
      </c>
      <c r="C177" s="730" t="s">
        <v>211</v>
      </c>
      <c r="D177" s="898" t="s">
        <v>585</v>
      </c>
      <c r="E177" s="733" t="s">
        <v>134</v>
      </c>
      <c r="F177" s="676">
        <v>51</v>
      </c>
      <c r="G177" s="730" t="s">
        <v>583</v>
      </c>
      <c r="H177" s="730" t="s">
        <v>584</v>
      </c>
      <c r="I177" s="678" t="s">
        <v>42</v>
      </c>
      <c r="J177" s="678" t="s">
        <v>37</v>
      </c>
    </row>
    <row r="178" spans="1:10" x14ac:dyDescent="0.3">
      <c r="A178" s="734" t="s">
        <v>73</v>
      </c>
      <c r="B178" s="899">
        <v>2001011</v>
      </c>
      <c r="C178" s="730" t="s">
        <v>212</v>
      </c>
      <c r="D178" s="898" t="s">
        <v>392</v>
      </c>
      <c r="E178" s="733" t="s">
        <v>134</v>
      </c>
      <c r="F178" s="676">
        <v>471</v>
      </c>
      <c r="G178" s="730" t="s">
        <v>586</v>
      </c>
      <c r="H178" s="730" t="s">
        <v>587</v>
      </c>
      <c r="I178" s="678" t="s">
        <v>37</v>
      </c>
      <c r="J178" s="678" t="s">
        <v>37</v>
      </c>
    </row>
    <row r="179" spans="1:10" x14ac:dyDescent="0.3">
      <c r="A179" s="734" t="s">
        <v>79</v>
      </c>
      <c r="B179" s="899">
        <v>2101006</v>
      </c>
      <c r="C179" s="730" t="s">
        <v>213</v>
      </c>
      <c r="D179" s="898" t="s">
        <v>401</v>
      </c>
      <c r="E179" s="733" t="s">
        <v>134</v>
      </c>
      <c r="F179" s="676">
        <v>296</v>
      </c>
      <c r="G179" s="730" t="s">
        <v>588</v>
      </c>
      <c r="H179" s="730" t="s">
        <v>589</v>
      </c>
      <c r="I179" s="678" t="s">
        <v>37</v>
      </c>
      <c r="J179" s="678" t="s">
        <v>37</v>
      </c>
    </row>
    <row r="180" spans="1:10" x14ac:dyDescent="0.3">
      <c r="A180" s="734" t="s">
        <v>79</v>
      </c>
      <c r="B180" s="899">
        <v>2101002</v>
      </c>
      <c r="C180" s="730" t="s">
        <v>214</v>
      </c>
      <c r="D180" s="898" t="s">
        <v>401</v>
      </c>
      <c r="E180" s="733" t="s">
        <v>134</v>
      </c>
      <c r="F180" s="676">
        <v>223</v>
      </c>
      <c r="G180" s="730" t="s">
        <v>590</v>
      </c>
      <c r="H180" s="730" t="s">
        <v>591</v>
      </c>
      <c r="I180" s="678" t="s">
        <v>37</v>
      </c>
      <c r="J180" s="678" t="s">
        <v>37</v>
      </c>
    </row>
    <row r="181" spans="1:10" x14ac:dyDescent="0.3">
      <c r="A181" s="734" t="s">
        <v>79</v>
      </c>
      <c r="B181" s="899">
        <v>2101005</v>
      </c>
      <c r="C181" s="730" t="s">
        <v>215</v>
      </c>
      <c r="D181" s="898" t="s">
        <v>401</v>
      </c>
      <c r="E181" s="733" t="s">
        <v>134</v>
      </c>
      <c r="F181" s="676">
        <v>304</v>
      </c>
      <c r="G181" s="730" t="s">
        <v>592</v>
      </c>
      <c r="H181" s="730" t="s">
        <v>593</v>
      </c>
      <c r="I181" s="678" t="s">
        <v>37</v>
      </c>
      <c r="J181" s="678" t="s">
        <v>37</v>
      </c>
    </row>
    <row r="182" spans="1:10" x14ac:dyDescent="0.3">
      <c r="A182" s="734" t="s">
        <v>216</v>
      </c>
      <c r="B182" s="899">
        <v>2106002</v>
      </c>
      <c r="C182" s="730" t="s">
        <v>217</v>
      </c>
      <c r="D182" s="898" t="s">
        <v>594</v>
      </c>
      <c r="E182" s="733" t="s">
        <v>169</v>
      </c>
      <c r="F182" s="676">
        <v>274</v>
      </c>
      <c r="G182" s="730" t="s">
        <v>595</v>
      </c>
      <c r="H182" s="730" t="s">
        <v>596</v>
      </c>
      <c r="I182" s="678" t="s">
        <v>37</v>
      </c>
      <c r="J182" s="678" t="s">
        <v>37</v>
      </c>
    </row>
    <row r="183" spans="1:10" x14ac:dyDescent="0.3">
      <c r="A183" s="734" t="s">
        <v>125</v>
      </c>
      <c r="B183" s="899">
        <v>2201004</v>
      </c>
      <c r="C183" s="730" t="s">
        <v>218</v>
      </c>
      <c r="D183" s="898" t="s">
        <v>475</v>
      </c>
      <c r="E183" s="733" t="s">
        <v>219</v>
      </c>
      <c r="F183" s="676">
        <v>189</v>
      </c>
      <c r="G183" s="730" t="s">
        <v>476</v>
      </c>
      <c r="H183" s="730" t="s">
        <v>477</v>
      </c>
      <c r="I183" s="678" t="s">
        <v>42</v>
      </c>
      <c r="J183" s="678" t="s">
        <v>37</v>
      </c>
    </row>
    <row r="184" spans="1:10" x14ac:dyDescent="0.3">
      <c r="A184" s="734" t="s">
        <v>125</v>
      </c>
      <c r="B184" s="899">
        <v>2201005</v>
      </c>
      <c r="C184" s="730" t="s">
        <v>220</v>
      </c>
      <c r="D184" s="898" t="s">
        <v>475</v>
      </c>
      <c r="E184" s="733" t="s">
        <v>221</v>
      </c>
      <c r="F184" s="676">
        <v>157</v>
      </c>
      <c r="G184" s="730" t="s">
        <v>476</v>
      </c>
      <c r="H184" s="730" t="s">
        <v>477</v>
      </c>
      <c r="I184" s="678" t="s">
        <v>42</v>
      </c>
      <c r="J184" s="678" t="s">
        <v>37</v>
      </c>
    </row>
    <row r="185" spans="1:10" x14ac:dyDescent="0.3">
      <c r="A185" s="734" t="s">
        <v>125</v>
      </c>
      <c r="B185" s="899">
        <v>2201006</v>
      </c>
      <c r="C185" s="730" t="s">
        <v>222</v>
      </c>
      <c r="D185" s="898" t="s">
        <v>475</v>
      </c>
      <c r="E185" s="733" t="s">
        <v>155</v>
      </c>
      <c r="F185" s="676">
        <v>167</v>
      </c>
      <c r="G185" s="730" t="s">
        <v>476</v>
      </c>
      <c r="H185" s="730" t="s">
        <v>477</v>
      </c>
      <c r="I185" s="678" t="s">
        <v>42</v>
      </c>
      <c r="J185" s="678" t="s">
        <v>37</v>
      </c>
    </row>
    <row r="186" spans="1:10" x14ac:dyDescent="0.3">
      <c r="A186" s="881"/>
      <c r="B186" s="882"/>
      <c r="C186" s="883"/>
      <c r="D186" s="884" t="s">
        <v>404</v>
      </c>
      <c r="E186" s="885"/>
      <c r="F186" s="675">
        <f>SUM(F115:F185)</f>
        <v>18714</v>
      </c>
      <c r="G186" s="883"/>
      <c r="H186" s="883"/>
      <c r="I186" s="883"/>
      <c r="J186" s="886"/>
    </row>
    <row r="187" spans="1:10" x14ac:dyDescent="0.3">
      <c r="A187" s="887"/>
      <c r="B187" s="888"/>
      <c r="C187" s="889"/>
      <c r="D187" s="884" t="s">
        <v>82</v>
      </c>
      <c r="E187" s="885"/>
      <c r="F187" s="675">
        <f>AVERAGE(F115:F185)</f>
        <v>263.57746478873241</v>
      </c>
      <c r="G187" s="889"/>
      <c r="H187" s="889"/>
      <c r="I187" s="889"/>
      <c r="J187" s="890"/>
    </row>
    <row r="188" spans="1:10" s="668" customFormat="1" x14ac:dyDescent="0.3">
      <c r="A188" s="891"/>
      <c r="B188" s="892"/>
      <c r="C188" s="893"/>
      <c r="D188" s="884" t="s">
        <v>83</v>
      </c>
      <c r="E188" s="885"/>
      <c r="F188" s="675">
        <f>MEDIAN(F115:F185)</f>
        <v>291</v>
      </c>
      <c r="G188" s="893"/>
      <c r="H188" s="893"/>
      <c r="I188" s="893"/>
      <c r="J188" s="894"/>
    </row>
    <row r="189" spans="1:10" s="668" customFormat="1" x14ac:dyDescent="0.3">
      <c r="A189" s="740"/>
      <c r="B189" s="740"/>
      <c r="C189" s="665"/>
      <c r="D189" s="740"/>
      <c r="E189" s="740"/>
      <c r="F189" s="740" t="s">
        <v>37</v>
      </c>
      <c r="G189" s="740"/>
      <c r="H189" s="740"/>
      <c r="I189" s="740"/>
      <c r="J189" s="740"/>
    </row>
    <row r="190" spans="1:10" s="668" customFormat="1" x14ac:dyDescent="0.3">
      <c r="A190" s="740"/>
      <c r="B190" s="740"/>
      <c r="C190" s="665"/>
      <c r="D190" s="740"/>
      <c r="E190" s="740"/>
      <c r="F190" s="740"/>
      <c r="G190" s="740"/>
      <c r="H190" s="740"/>
      <c r="I190" s="740"/>
      <c r="J190" s="740"/>
    </row>
  </sheetData>
  <mergeCells count="8">
    <mergeCell ref="I102:J102"/>
    <mergeCell ref="I113:J113"/>
    <mergeCell ref="D5:F5"/>
    <mergeCell ref="I18:J18"/>
    <mergeCell ref="I22:J22"/>
    <mergeCell ref="I51:J51"/>
    <mergeCell ref="I64:J64"/>
    <mergeCell ref="I79:J7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07"/>
  <sheetViews>
    <sheetView workbookViewId="0">
      <pane ySplit="22" topLeftCell="A50" activePane="bottomLeft" state="frozen"/>
      <selection pane="bottomLeft" activeCell="A9" sqref="A9:XFD9"/>
    </sheetView>
  </sheetViews>
  <sheetFormatPr defaultRowHeight="14.4" x14ac:dyDescent="0.3"/>
  <cols>
    <col min="1" max="1" width="25.5546875" customWidth="1"/>
    <col min="2" max="2" width="33.33203125" customWidth="1"/>
    <col min="4" max="4" width="14.21875" customWidth="1"/>
    <col min="5" max="5" width="16.33203125" customWidth="1"/>
    <col min="6" max="6" width="11" customWidth="1"/>
    <col min="7" max="7" width="13.109375" customWidth="1"/>
    <col min="8" max="8" width="13.6640625" customWidth="1"/>
    <col min="9" max="9" width="12.77734375" customWidth="1"/>
    <col min="10" max="10" width="14.109375" customWidth="1"/>
    <col min="11" max="11" width="11.77734375" customWidth="1"/>
  </cols>
  <sheetData>
    <row r="1" spans="1:11" ht="15.6" x14ac:dyDescent="0.3">
      <c r="A1" s="75" t="s">
        <v>0</v>
      </c>
      <c r="B1" s="65"/>
      <c r="C1" s="2"/>
      <c r="D1" s="2"/>
      <c r="E1" s="21"/>
      <c r="F1" s="2"/>
      <c r="G1" s="2"/>
      <c r="H1" s="2"/>
      <c r="I1" s="7"/>
      <c r="J1" s="22"/>
      <c r="K1" s="7"/>
    </row>
    <row r="2" spans="1:11" ht="15.6" x14ac:dyDescent="0.3">
      <c r="A2" s="75" t="s">
        <v>223</v>
      </c>
      <c r="B2" s="122"/>
      <c r="C2" s="23"/>
      <c r="D2" s="23"/>
      <c r="E2" s="24"/>
      <c r="F2" s="23"/>
      <c r="G2" s="23"/>
      <c r="H2" s="23"/>
      <c r="I2" s="25"/>
      <c r="J2" s="26"/>
      <c r="K2" s="23"/>
    </row>
    <row r="3" spans="1:11" x14ac:dyDescent="0.3">
      <c r="A3" s="27" t="s">
        <v>224</v>
      </c>
      <c r="B3" s="9"/>
      <c r="C3" s="9"/>
      <c r="D3" s="28"/>
      <c r="E3" s="29"/>
      <c r="F3" s="28"/>
      <c r="G3" s="28"/>
      <c r="H3" s="9"/>
      <c r="I3" s="30"/>
      <c r="J3" s="31"/>
      <c r="K3" s="9"/>
    </row>
    <row r="4" spans="1:11" x14ac:dyDescent="0.3">
      <c r="A4" s="27"/>
      <c r="B4" s="9"/>
      <c r="C4" s="9"/>
      <c r="D4" s="28"/>
      <c r="E4" s="29"/>
      <c r="F4" s="28"/>
      <c r="G4" s="28"/>
      <c r="H4" s="9"/>
      <c r="I4" s="30"/>
      <c r="J4" s="31"/>
      <c r="K4" s="9"/>
    </row>
    <row r="5" spans="1:11" x14ac:dyDescent="0.3">
      <c r="A5" s="27" t="s">
        <v>225</v>
      </c>
      <c r="B5" s="9"/>
      <c r="C5" s="9"/>
      <c r="D5" s="28"/>
      <c r="E5" s="29"/>
      <c r="F5" s="28"/>
      <c r="G5" s="28"/>
      <c r="H5" s="9"/>
      <c r="I5" s="30"/>
      <c r="J5" s="31"/>
      <c r="K5" s="9"/>
    </row>
    <row r="6" spans="1:11" x14ac:dyDescent="0.3">
      <c r="A6" s="27" t="s">
        <v>2</v>
      </c>
      <c r="B6" s="9"/>
      <c r="C6" s="9"/>
      <c r="D6" s="28"/>
      <c r="E6" s="29"/>
      <c r="F6" s="28"/>
      <c r="G6" s="28"/>
      <c r="H6" s="9"/>
      <c r="I6" s="30"/>
      <c r="J6" s="31"/>
      <c r="K6" s="9"/>
    </row>
    <row r="7" spans="1:11" x14ac:dyDescent="0.3">
      <c r="A7" s="27" t="s">
        <v>226</v>
      </c>
      <c r="B7" s="9"/>
      <c r="C7" s="9"/>
      <c r="D7" s="28"/>
      <c r="E7" s="29"/>
      <c r="F7" s="28"/>
      <c r="G7" s="28"/>
      <c r="H7" s="9"/>
      <c r="I7" s="30"/>
      <c r="J7" s="31"/>
      <c r="K7" s="9"/>
    </row>
    <row r="8" spans="1:11" ht="11.4" customHeight="1" x14ac:dyDescent="0.3">
      <c r="A8" s="9"/>
      <c r="B8" s="9"/>
      <c r="C8" s="9"/>
      <c r="D8" s="9"/>
      <c r="E8" s="32"/>
      <c r="F8" s="9"/>
      <c r="G8" s="9"/>
      <c r="H8" s="9"/>
      <c r="I8" s="30"/>
      <c r="J8" s="31"/>
      <c r="K8" s="9"/>
    </row>
    <row r="9" spans="1:11" ht="39" customHeight="1" x14ac:dyDescent="0.3">
      <c r="A9" s="8" t="s">
        <v>3</v>
      </c>
      <c r="B9" s="33"/>
      <c r="C9" s="911" t="s">
        <v>227</v>
      </c>
      <c r="D9" s="912"/>
      <c r="E9" s="902" t="s">
        <v>228</v>
      </c>
      <c r="F9" s="913"/>
      <c r="G9" s="914"/>
      <c r="H9" s="913" t="s">
        <v>229</v>
      </c>
      <c r="I9" s="903"/>
      <c r="J9" s="903"/>
      <c r="K9" s="907"/>
    </row>
    <row r="10" spans="1:11" ht="39.6" customHeight="1" x14ac:dyDescent="0.3">
      <c r="A10" s="9"/>
      <c r="B10" s="34" t="s">
        <v>10</v>
      </c>
      <c r="C10" s="10" t="s">
        <v>230</v>
      </c>
      <c r="D10" s="10" t="s">
        <v>84</v>
      </c>
      <c r="E10" s="11" t="s">
        <v>231</v>
      </c>
      <c r="F10" s="35" t="s">
        <v>232</v>
      </c>
      <c r="G10" s="91" t="s">
        <v>233</v>
      </c>
      <c r="H10" s="90" t="s">
        <v>231</v>
      </c>
      <c r="I10" s="36" t="s">
        <v>232</v>
      </c>
      <c r="J10" s="37" t="s">
        <v>233</v>
      </c>
      <c r="K10" s="35" t="s">
        <v>234</v>
      </c>
    </row>
    <row r="11" spans="1:11" x14ac:dyDescent="0.3">
      <c r="A11" s="9"/>
      <c r="B11" s="78" t="s">
        <v>17</v>
      </c>
      <c r="C11" s="116">
        <v>16</v>
      </c>
      <c r="D11" s="69">
        <v>0.84199999999999997</v>
      </c>
      <c r="E11" s="117">
        <v>29.28</v>
      </c>
      <c r="F11" s="117">
        <v>442.86200000000002</v>
      </c>
      <c r="G11" s="118">
        <v>1.39</v>
      </c>
      <c r="H11" s="119">
        <v>13.57</v>
      </c>
      <c r="I11" s="117">
        <v>955.56374355195283</v>
      </c>
      <c r="J11" s="117">
        <v>0.64619000000000004</v>
      </c>
      <c r="K11" s="121">
        <v>0.46345628415300544</v>
      </c>
    </row>
    <row r="12" spans="1:11" x14ac:dyDescent="0.3">
      <c r="A12" s="9"/>
      <c r="B12" s="78" t="s">
        <v>18</v>
      </c>
      <c r="C12" s="116">
        <v>3</v>
      </c>
      <c r="D12" s="69">
        <v>0.75</v>
      </c>
      <c r="E12" s="117">
        <v>4.4000000000000004</v>
      </c>
      <c r="F12" s="117">
        <v>235.90908999999999</v>
      </c>
      <c r="G12" s="118">
        <v>0.88</v>
      </c>
      <c r="H12" s="119">
        <v>1.4</v>
      </c>
      <c r="I12" s="117">
        <v>741.42857142857144</v>
      </c>
      <c r="J12" s="117">
        <v>0.28000000000000003</v>
      </c>
      <c r="K12" s="121">
        <v>0.31818181818181812</v>
      </c>
    </row>
    <row r="13" spans="1:11" x14ac:dyDescent="0.3">
      <c r="A13" s="9"/>
      <c r="B13" s="78" t="s">
        <v>19</v>
      </c>
      <c r="C13" s="116">
        <v>1</v>
      </c>
      <c r="D13" s="69">
        <v>0.14299999999999999</v>
      </c>
      <c r="E13" s="117">
        <v>6.32</v>
      </c>
      <c r="F13" s="117">
        <v>172.46834999999999</v>
      </c>
      <c r="G13" s="118">
        <v>0.90285700000000002</v>
      </c>
      <c r="H13" s="119">
        <v>1.5</v>
      </c>
      <c r="I13" s="117">
        <v>726.66666666666663</v>
      </c>
      <c r="J13" s="117">
        <v>0.214</v>
      </c>
      <c r="K13" s="121">
        <v>0.23734177215189872</v>
      </c>
    </row>
    <row r="14" spans="1:11" x14ac:dyDescent="0.3">
      <c r="A14" s="9"/>
      <c r="B14" s="78" t="s">
        <v>20</v>
      </c>
      <c r="C14" s="116">
        <v>11</v>
      </c>
      <c r="D14" s="69">
        <v>0.84599999999999997</v>
      </c>
      <c r="E14" s="117">
        <v>19.25</v>
      </c>
      <c r="F14" s="117">
        <v>364.41557999999998</v>
      </c>
      <c r="G14" s="118">
        <v>1.2829999999999999</v>
      </c>
      <c r="H14" s="119">
        <v>8</v>
      </c>
      <c r="I14" s="117">
        <v>876.875</v>
      </c>
      <c r="J14" s="117">
        <v>0.5333</v>
      </c>
      <c r="K14" s="121">
        <v>0.41558441558441567</v>
      </c>
    </row>
    <row r="15" spans="1:11" x14ac:dyDescent="0.3">
      <c r="A15" s="9"/>
      <c r="B15" s="78" t="s">
        <v>21</v>
      </c>
      <c r="C15" s="116">
        <v>1</v>
      </c>
      <c r="D15" s="69">
        <v>0.5</v>
      </c>
      <c r="E15" s="117">
        <v>3.75</v>
      </c>
      <c r="F15" s="117">
        <v>358.4</v>
      </c>
      <c r="G15" s="118">
        <v>1.25</v>
      </c>
      <c r="H15" s="119">
        <v>1</v>
      </c>
      <c r="I15" s="120">
        <v>1344</v>
      </c>
      <c r="J15" s="117">
        <v>0.33329999999999999</v>
      </c>
      <c r="K15" s="121">
        <v>0.26666666666666666</v>
      </c>
    </row>
    <row r="16" spans="1:11" x14ac:dyDescent="0.3">
      <c r="A16" s="9"/>
      <c r="B16" s="78" t="s">
        <v>22</v>
      </c>
      <c r="C16" s="116">
        <v>37</v>
      </c>
      <c r="D16" s="69">
        <v>0.58699999999999997</v>
      </c>
      <c r="E16" s="117">
        <v>60.9</v>
      </c>
      <c r="F16" s="117">
        <v>307.29064</v>
      </c>
      <c r="G16" s="118">
        <v>0.85770000000000002</v>
      </c>
      <c r="H16" s="119">
        <v>13</v>
      </c>
      <c r="I16" s="120">
        <v>1439.5384615384614</v>
      </c>
      <c r="J16" s="117">
        <v>0.18</v>
      </c>
      <c r="K16" s="121">
        <v>0.21346469622331693</v>
      </c>
    </row>
    <row r="17" spans="1:12" x14ac:dyDescent="0.3">
      <c r="A17" s="9" t="s">
        <v>37</v>
      </c>
      <c r="B17" s="92" t="s">
        <v>23</v>
      </c>
      <c r="C17" s="93">
        <v>69</v>
      </c>
      <c r="D17" s="94">
        <v>0.63888880000000003</v>
      </c>
      <c r="E17" s="95">
        <v>123.9</v>
      </c>
      <c r="F17" s="95">
        <v>340.33897999999999</v>
      </c>
      <c r="G17" s="96">
        <v>1.0155700000000001</v>
      </c>
      <c r="H17" s="97">
        <v>38.47</v>
      </c>
      <c r="I17" s="95">
        <v>611.13</v>
      </c>
      <c r="J17" s="95">
        <v>0.31530000000000002</v>
      </c>
      <c r="K17" s="98">
        <v>0.31048999999999999</v>
      </c>
      <c r="L17" s="9"/>
    </row>
    <row r="18" spans="1:12" ht="7.8" customHeight="1" x14ac:dyDescent="0.3">
      <c r="A18" s="9"/>
      <c r="B18" s="9"/>
      <c r="C18" s="9" t="s">
        <v>37</v>
      </c>
      <c r="D18" s="9"/>
      <c r="E18" s="32"/>
      <c r="F18" s="9"/>
      <c r="G18" s="9"/>
      <c r="H18" s="9"/>
      <c r="I18" s="30"/>
      <c r="J18" s="31" t="s">
        <v>37</v>
      </c>
      <c r="K18" s="9"/>
      <c r="L18" s="9"/>
    </row>
    <row r="19" spans="1:12" x14ac:dyDescent="0.3">
      <c r="A19" s="8" t="s">
        <v>25</v>
      </c>
      <c r="B19" s="9"/>
      <c r="C19" s="9"/>
      <c r="D19" s="9"/>
      <c r="E19" s="32"/>
      <c r="F19" s="9"/>
      <c r="G19" s="9"/>
      <c r="H19" s="9"/>
      <c r="I19" s="30"/>
      <c r="J19" s="31"/>
      <c r="K19" s="9"/>
      <c r="L19" s="9"/>
    </row>
    <row r="20" spans="1:12" x14ac:dyDescent="0.3">
      <c r="A20" s="38"/>
      <c r="B20" s="39"/>
      <c r="C20" s="39"/>
      <c r="D20" s="39"/>
      <c r="E20" s="904" t="s">
        <v>235</v>
      </c>
      <c r="F20" s="915"/>
      <c r="G20" s="915"/>
      <c r="H20" s="915"/>
      <c r="I20" s="907"/>
      <c r="J20" s="916" t="s">
        <v>236</v>
      </c>
      <c r="K20" s="901"/>
      <c r="L20" s="23"/>
    </row>
    <row r="21" spans="1:12" ht="38.4" customHeight="1" x14ac:dyDescent="0.3">
      <c r="A21" s="40" t="s">
        <v>30</v>
      </c>
      <c r="B21" s="40" t="s">
        <v>31</v>
      </c>
      <c r="C21" s="40" t="s">
        <v>32</v>
      </c>
      <c r="D21" s="40" t="s">
        <v>33</v>
      </c>
      <c r="E21" s="12" t="s">
        <v>237</v>
      </c>
      <c r="F21" s="15" t="s">
        <v>238</v>
      </c>
      <c r="G21" s="15" t="s">
        <v>239</v>
      </c>
      <c r="H21" s="41" t="s">
        <v>240</v>
      </c>
      <c r="I21" s="41" t="s">
        <v>241</v>
      </c>
      <c r="J21" s="42" t="s">
        <v>242</v>
      </c>
      <c r="K21" s="43" t="s">
        <v>241</v>
      </c>
      <c r="L21" s="23"/>
    </row>
    <row r="22" spans="1:12" x14ac:dyDescent="0.3">
      <c r="A22" s="44"/>
      <c r="B22" s="45"/>
      <c r="C22" s="55" t="s">
        <v>36</v>
      </c>
      <c r="D22" s="114">
        <v>122</v>
      </c>
      <c r="E22" s="114">
        <v>108</v>
      </c>
      <c r="F22" s="114">
        <v>122</v>
      </c>
      <c r="G22" s="114">
        <v>122</v>
      </c>
      <c r="H22" s="114">
        <v>122</v>
      </c>
      <c r="I22" s="114">
        <v>122</v>
      </c>
      <c r="J22" s="114">
        <v>122</v>
      </c>
      <c r="K22" s="114">
        <v>122</v>
      </c>
      <c r="L22" s="23"/>
    </row>
    <row r="23" spans="1:12" x14ac:dyDescent="0.3">
      <c r="A23" s="9"/>
      <c r="B23" s="9"/>
      <c r="C23" s="9"/>
      <c r="D23" s="9"/>
      <c r="E23" s="32"/>
      <c r="F23" s="46"/>
      <c r="G23" s="46"/>
      <c r="H23" s="46"/>
      <c r="I23" s="46"/>
      <c r="J23" s="31"/>
      <c r="K23" s="9"/>
      <c r="L23" s="9"/>
    </row>
    <row r="24" spans="1:12" x14ac:dyDescent="0.3">
      <c r="A24" s="9"/>
      <c r="B24" s="9"/>
      <c r="C24" s="9"/>
      <c r="D24" s="9"/>
      <c r="E24" s="32"/>
      <c r="F24" s="46"/>
      <c r="G24" s="46"/>
      <c r="H24" s="46"/>
      <c r="I24" s="46"/>
      <c r="J24" s="31"/>
      <c r="K24" s="9"/>
      <c r="L24" s="9"/>
    </row>
    <row r="25" spans="1:12" x14ac:dyDescent="0.3">
      <c r="A25" s="13" t="s">
        <v>17</v>
      </c>
      <c r="B25" s="14"/>
      <c r="C25" s="14"/>
      <c r="D25" s="14"/>
      <c r="E25" s="47"/>
      <c r="F25" s="48"/>
      <c r="G25" s="49"/>
      <c r="H25" s="49"/>
      <c r="I25" s="49"/>
      <c r="J25" s="50"/>
      <c r="K25" s="85"/>
      <c r="L25" s="23"/>
    </row>
    <row r="26" spans="1:12" x14ac:dyDescent="0.3">
      <c r="A26" s="51"/>
      <c r="B26" s="52"/>
      <c r="C26" s="52"/>
      <c r="D26" s="52"/>
      <c r="E26" s="53"/>
      <c r="F26" s="900" t="s">
        <v>243</v>
      </c>
      <c r="G26" s="903"/>
      <c r="H26" s="903"/>
      <c r="I26" s="901"/>
      <c r="J26" s="906" t="s">
        <v>236</v>
      </c>
      <c r="K26" s="907"/>
      <c r="L26" s="23"/>
    </row>
    <row r="27" spans="1:12" ht="39.6" customHeight="1" x14ac:dyDescent="0.3">
      <c r="A27" s="54" t="s">
        <v>30</v>
      </c>
      <c r="B27" s="54" t="s">
        <v>31</v>
      </c>
      <c r="C27" s="54" t="s">
        <v>32</v>
      </c>
      <c r="D27" s="54" t="s">
        <v>33</v>
      </c>
      <c r="E27" s="86" t="s">
        <v>237</v>
      </c>
      <c r="F27" s="16" t="s">
        <v>238</v>
      </c>
      <c r="G27" s="89" t="s">
        <v>239</v>
      </c>
      <c r="H27" s="89" t="s">
        <v>240</v>
      </c>
      <c r="I27" s="89" t="s">
        <v>241</v>
      </c>
      <c r="J27" s="88" t="s">
        <v>242</v>
      </c>
      <c r="K27" s="87" t="s">
        <v>241</v>
      </c>
      <c r="L27" s="23"/>
    </row>
    <row r="28" spans="1:12" x14ac:dyDescent="0.3">
      <c r="A28" s="908" t="s">
        <v>36</v>
      </c>
      <c r="B28" s="909"/>
      <c r="C28" s="910"/>
      <c r="D28" s="60">
        <v>21</v>
      </c>
      <c r="E28" s="60">
        <v>19</v>
      </c>
      <c r="F28" s="60">
        <v>21</v>
      </c>
      <c r="G28" s="60">
        <v>21</v>
      </c>
      <c r="H28" s="60">
        <v>21</v>
      </c>
      <c r="I28" s="60">
        <v>21</v>
      </c>
      <c r="J28" s="60">
        <v>21</v>
      </c>
      <c r="K28" s="60">
        <v>21</v>
      </c>
      <c r="L28" s="23"/>
    </row>
    <row r="29" spans="1:12" x14ac:dyDescent="0.3">
      <c r="A29" s="115" t="s">
        <v>39</v>
      </c>
      <c r="B29" s="70" t="s">
        <v>40</v>
      </c>
      <c r="C29" s="19" t="s">
        <v>41</v>
      </c>
      <c r="D29" s="74">
        <v>1064</v>
      </c>
      <c r="E29" s="105" t="s">
        <v>42</v>
      </c>
      <c r="F29" s="76">
        <v>0</v>
      </c>
      <c r="G29" s="76">
        <v>0.9</v>
      </c>
      <c r="H29" s="76">
        <v>0</v>
      </c>
      <c r="I29" s="76">
        <v>0.9</v>
      </c>
      <c r="J29" s="72">
        <v>0</v>
      </c>
      <c r="K29" s="77">
        <v>1182.2222222222222</v>
      </c>
      <c r="L29" s="67"/>
    </row>
    <row r="30" spans="1:12" x14ac:dyDescent="0.3">
      <c r="A30" s="115" t="s">
        <v>43</v>
      </c>
      <c r="B30" s="70" t="s">
        <v>44</v>
      </c>
      <c r="C30" s="19" t="s">
        <v>41</v>
      </c>
      <c r="D30" s="74">
        <v>192</v>
      </c>
      <c r="E30" s="105" t="s">
        <v>42</v>
      </c>
      <c r="F30" s="59">
        <v>0</v>
      </c>
      <c r="G30" s="59">
        <v>0.65</v>
      </c>
      <c r="H30" s="59">
        <v>0</v>
      </c>
      <c r="I30" s="59">
        <v>0.65</v>
      </c>
      <c r="J30" s="66">
        <v>0</v>
      </c>
      <c r="K30" s="66">
        <v>295.38461538461536</v>
      </c>
      <c r="L30" s="67"/>
    </row>
    <row r="31" spans="1:12" x14ac:dyDescent="0.3">
      <c r="A31" s="115" t="s">
        <v>45</v>
      </c>
      <c r="B31" s="70" t="s">
        <v>46</v>
      </c>
      <c r="C31" s="19" t="s">
        <v>41</v>
      </c>
      <c r="D31" s="74">
        <v>1045</v>
      </c>
      <c r="E31" s="105" t="s">
        <v>42</v>
      </c>
      <c r="F31" s="59">
        <v>1</v>
      </c>
      <c r="G31" s="59">
        <v>1</v>
      </c>
      <c r="H31" s="59">
        <v>0</v>
      </c>
      <c r="I31" s="59">
        <v>2</v>
      </c>
      <c r="J31" s="72">
        <v>1045</v>
      </c>
      <c r="K31" s="72">
        <v>522.5</v>
      </c>
      <c r="L31" s="67"/>
    </row>
    <row r="32" spans="1:12" x14ac:dyDescent="0.3">
      <c r="A32" s="115" t="s">
        <v>45</v>
      </c>
      <c r="B32" s="70" t="s">
        <v>47</v>
      </c>
      <c r="C32" s="19" t="s">
        <v>41</v>
      </c>
      <c r="D32" s="100">
        <v>168</v>
      </c>
      <c r="E32" s="105" t="s">
        <v>54</v>
      </c>
      <c r="F32" s="59">
        <v>0</v>
      </c>
      <c r="G32" s="59">
        <v>0</v>
      </c>
      <c r="H32" s="59">
        <v>0</v>
      </c>
      <c r="I32" s="59">
        <v>0</v>
      </c>
      <c r="J32" s="106">
        <v>0</v>
      </c>
      <c r="K32" s="66">
        <v>0</v>
      </c>
      <c r="L32" s="67"/>
    </row>
    <row r="33" spans="1:12" x14ac:dyDescent="0.3">
      <c r="A33" s="115" t="s">
        <v>48</v>
      </c>
      <c r="B33" s="70" t="s">
        <v>49</v>
      </c>
      <c r="C33" s="19" t="s">
        <v>41</v>
      </c>
      <c r="D33" s="74">
        <v>515</v>
      </c>
      <c r="E33" s="105" t="s">
        <v>54</v>
      </c>
      <c r="F33" s="59">
        <v>1</v>
      </c>
      <c r="G33" s="59">
        <v>0.81</v>
      </c>
      <c r="H33" s="59">
        <v>0</v>
      </c>
      <c r="I33" s="59">
        <v>1.81</v>
      </c>
      <c r="J33" s="66">
        <v>515</v>
      </c>
      <c r="K33" s="66">
        <v>284.53038674033149</v>
      </c>
      <c r="L33" s="67"/>
    </row>
    <row r="34" spans="1:12" x14ac:dyDescent="0.3">
      <c r="A34" s="115" t="s">
        <v>50</v>
      </c>
      <c r="B34" s="70" t="s">
        <v>51</v>
      </c>
      <c r="C34" s="19" t="s">
        <v>41</v>
      </c>
      <c r="D34" s="74">
        <v>342</v>
      </c>
      <c r="E34" s="105" t="s">
        <v>42</v>
      </c>
      <c r="F34" s="59">
        <v>1</v>
      </c>
      <c r="G34" s="59">
        <v>0.81</v>
      </c>
      <c r="H34" s="59">
        <v>0</v>
      </c>
      <c r="I34" s="59">
        <v>1.81</v>
      </c>
      <c r="J34" s="66">
        <v>342</v>
      </c>
      <c r="K34" s="66">
        <v>188.95027624309392</v>
      </c>
      <c r="L34" s="67"/>
    </row>
    <row r="35" spans="1:12" x14ac:dyDescent="0.3">
      <c r="A35" s="115" t="s">
        <v>52</v>
      </c>
      <c r="B35" s="70" t="s">
        <v>53</v>
      </c>
      <c r="C35" s="19" t="s">
        <v>41</v>
      </c>
      <c r="D35" s="74">
        <v>347</v>
      </c>
      <c r="E35" s="105" t="s">
        <v>42</v>
      </c>
      <c r="F35" s="59">
        <v>0</v>
      </c>
      <c r="G35" s="59">
        <v>1.5</v>
      </c>
      <c r="H35" s="59">
        <v>0</v>
      </c>
      <c r="I35" s="59">
        <v>1.5</v>
      </c>
      <c r="J35" s="66">
        <v>0</v>
      </c>
      <c r="K35" s="66">
        <v>231.33333333333334</v>
      </c>
      <c r="L35" s="67"/>
    </row>
    <row r="36" spans="1:12" x14ac:dyDescent="0.3">
      <c r="A36" s="115" t="s">
        <v>55</v>
      </c>
      <c r="B36" s="70" t="s">
        <v>56</v>
      </c>
      <c r="C36" s="19" t="s">
        <v>41</v>
      </c>
      <c r="D36" s="74">
        <v>1448</v>
      </c>
      <c r="E36" s="105" t="s">
        <v>42</v>
      </c>
      <c r="F36" s="59">
        <v>2</v>
      </c>
      <c r="G36" s="59">
        <v>0</v>
      </c>
      <c r="H36" s="59">
        <v>0</v>
      </c>
      <c r="I36" s="59">
        <v>2</v>
      </c>
      <c r="J36" s="66">
        <v>724</v>
      </c>
      <c r="K36" s="66">
        <v>724</v>
      </c>
      <c r="L36" s="67"/>
    </row>
    <row r="37" spans="1:12" x14ac:dyDescent="0.3">
      <c r="A37" s="115" t="s">
        <v>55</v>
      </c>
      <c r="B37" s="70" t="s">
        <v>57</v>
      </c>
      <c r="C37" s="19" t="s">
        <v>41</v>
      </c>
      <c r="D37" s="74">
        <v>1179</v>
      </c>
      <c r="E37" s="105" t="s">
        <v>42</v>
      </c>
      <c r="F37" s="59">
        <v>1</v>
      </c>
      <c r="G37" s="59">
        <v>0</v>
      </c>
      <c r="H37" s="59">
        <v>0</v>
      </c>
      <c r="I37" s="59">
        <v>1</v>
      </c>
      <c r="J37" s="66">
        <v>1179</v>
      </c>
      <c r="K37" s="66">
        <v>1179</v>
      </c>
      <c r="L37" s="67"/>
    </row>
    <row r="38" spans="1:12" x14ac:dyDescent="0.3">
      <c r="A38" s="115" t="s">
        <v>55</v>
      </c>
      <c r="B38" s="70" t="s">
        <v>58</v>
      </c>
      <c r="C38" s="19" t="s">
        <v>41</v>
      </c>
      <c r="D38" s="74">
        <v>196</v>
      </c>
      <c r="E38" s="105" t="s">
        <v>42</v>
      </c>
      <c r="F38" s="59">
        <v>1</v>
      </c>
      <c r="G38" s="59">
        <v>0</v>
      </c>
      <c r="H38" s="59">
        <v>0</v>
      </c>
      <c r="I38" s="59">
        <v>1</v>
      </c>
      <c r="J38" s="66">
        <v>196</v>
      </c>
      <c r="K38" s="66">
        <v>196</v>
      </c>
      <c r="L38" s="67"/>
    </row>
    <row r="39" spans="1:12" x14ac:dyDescent="0.3">
      <c r="A39" s="115" t="s">
        <v>59</v>
      </c>
      <c r="B39" s="70" t="s">
        <v>60</v>
      </c>
      <c r="C39" s="19" t="s">
        <v>41</v>
      </c>
      <c r="D39" s="100">
        <v>740</v>
      </c>
      <c r="E39" s="105" t="s">
        <v>42</v>
      </c>
      <c r="F39" s="59">
        <v>0</v>
      </c>
      <c r="G39" s="59">
        <v>0.98</v>
      </c>
      <c r="H39" s="59">
        <v>0</v>
      </c>
      <c r="I39" s="59">
        <v>0.98</v>
      </c>
      <c r="J39" s="66">
        <v>0</v>
      </c>
      <c r="K39" s="66">
        <v>755.10204081632651</v>
      </c>
      <c r="L39" s="67"/>
    </row>
    <row r="40" spans="1:12" x14ac:dyDescent="0.3">
      <c r="A40" s="115" t="s">
        <v>61</v>
      </c>
      <c r="B40" s="70" t="s">
        <v>62</v>
      </c>
      <c r="C40" s="19" t="s">
        <v>41</v>
      </c>
      <c r="D40" s="100">
        <v>241</v>
      </c>
      <c r="E40" s="105"/>
      <c r="F40" s="59">
        <v>0</v>
      </c>
      <c r="G40" s="59">
        <v>0</v>
      </c>
      <c r="H40" s="59">
        <v>0</v>
      </c>
      <c r="I40" s="59">
        <v>0</v>
      </c>
      <c r="J40" s="66">
        <v>0</v>
      </c>
      <c r="K40" s="66">
        <v>0</v>
      </c>
      <c r="L40" s="67"/>
    </row>
    <row r="41" spans="1:12" x14ac:dyDescent="0.3">
      <c r="A41" s="115" t="s">
        <v>63</v>
      </c>
      <c r="B41" s="70" t="s">
        <v>64</v>
      </c>
      <c r="C41" s="19" t="s">
        <v>41</v>
      </c>
      <c r="D41" s="100">
        <v>548</v>
      </c>
      <c r="E41" s="105" t="s">
        <v>42</v>
      </c>
      <c r="F41" s="59">
        <v>1</v>
      </c>
      <c r="G41" s="59">
        <v>0</v>
      </c>
      <c r="H41" s="59">
        <v>0</v>
      </c>
      <c r="I41" s="59">
        <v>1</v>
      </c>
      <c r="J41" s="66">
        <v>548</v>
      </c>
      <c r="K41" s="66">
        <v>548</v>
      </c>
      <c r="L41" s="67"/>
    </row>
    <row r="42" spans="1:12" x14ac:dyDescent="0.3">
      <c r="A42" s="115" t="s">
        <v>65</v>
      </c>
      <c r="B42" s="70" t="s">
        <v>66</v>
      </c>
      <c r="C42" s="19" t="s">
        <v>41</v>
      </c>
      <c r="D42" s="74">
        <v>566</v>
      </c>
      <c r="E42" s="105" t="s">
        <v>42</v>
      </c>
      <c r="F42" s="59">
        <v>1</v>
      </c>
      <c r="G42" s="59">
        <v>0.86</v>
      </c>
      <c r="H42" s="59">
        <v>0</v>
      </c>
      <c r="I42" s="59">
        <v>1.86</v>
      </c>
      <c r="J42" s="66">
        <v>566</v>
      </c>
      <c r="K42" s="66">
        <v>304.30107526881721</v>
      </c>
      <c r="L42" s="67"/>
    </row>
    <row r="43" spans="1:12" x14ac:dyDescent="0.3">
      <c r="A43" s="115" t="s">
        <v>67</v>
      </c>
      <c r="B43" s="70" t="s">
        <v>68</v>
      </c>
      <c r="C43" s="19" t="s">
        <v>41</v>
      </c>
      <c r="D43" s="74">
        <v>268</v>
      </c>
      <c r="E43" s="105"/>
      <c r="F43" s="59">
        <v>0</v>
      </c>
      <c r="G43" s="59">
        <v>1.34</v>
      </c>
      <c r="H43" s="59">
        <v>0</v>
      </c>
      <c r="I43" s="59">
        <v>1.34</v>
      </c>
      <c r="J43" s="66">
        <v>0</v>
      </c>
      <c r="K43" s="66">
        <v>200</v>
      </c>
      <c r="L43" s="67"/>
    </row>
    <row r="44" spans="1:12" x14ac:dyDescent="0.3">
      <c r="A44" s="115" t="s">
        <v>69</v>
      </c>
      <c r="B44" s="70" t="s">
        <v>70</v>
      </c>
      <c r="C44" s="19" t="s">
        <v>41</v>
      </c>
      <c r="D44" s="74">
        <v>956</v>
      </c>
      <c r="E44" s="105" t="s">
        <v>42</v>
      </c>
      <c r="F44" s="59">
        <v>1</v>
      </c>
      <c r="G44" s="59">
        <v>2</v>
      </c>
      <c r="H44" s="59">
        <v>0</v>
      </c>
      <c r="I44" s="59">
        <v>3</v>
      </c>
      <c r="J44" s="72">
        <v>956</v>
      </c>
      <c r="K44" s="66">
        <v>318.66666666666669</v>
      </c>
      <c r="L44" s="67"/>
    </row>
    <row r="45" spans="1:12" x14ac:dyDescent="0.3">
      <c r="A45" s="115" t="s">
        <v>71</v>
      </c>
      <c r="B45" s="70" t="s">
        <v>72</v>
      </c>
      <c r="C45" s="19" t="s">
        <v>41</v>
      </c>
      <c r="D45" s="74">
        <v>170</v>
      </c>
      <c r="E45" s="105"/>
      <c r="F45" s="59">
        <v>0</v>
      </c>
      <c r="G45" s="59">
        <v>0</v>
      </c>
      <c r="H45" s="59">
        <v>0</v>
      </c>
      <c r="I45" s="59">
        <v>0</v>
      </c>
      <c r="J45" s="66">
        <v>0</v>
      </c>
      <c r="K45" s="66">
        <v>0</v>
      </c>
      <c r="L45" s="67"/>
    </row>
    <row r="46" spans="1:12" x14ac:dyDescent="0.3">
      <c r="A46" s="115" t="s">
        <v>73</v>
      </c>
      <c r="B46" s="70" t="s">
        <v>74</v>
      </c>
      <c r="C46" s="19" t="s">
        <v>41</v>
      </c>
      <c r="D46" s="74">
        <v>720</v>
      </c>
      <c r="E46" s="105" t="s">
        <v>42</v>
      </c>
      <c r="F46" s="59">
        <v>1</v>
      </c>
      <c r="G46" s="59">
        <v>2</v>
      </c>
      <c r="H46" s="59">
        <v>0</v>
      </c>
      <c r="I46" s="59">
        <v>3</v>
      </c>
      <c r="J46" s="66">
        <v>720</v>
      </c>
      <c r="K46" s="66">
        <v>240</v>
      </c>
      <c r="L46" s="67"/>
    </row>
    <row r="47" spans="1:12" x14ac:dyDescent="0.3">
      <c r="A47" s="115" t="s">
        <v>75</v>
      </c>
      <c r="B47" s="70" t="s">
        <v>76</v>
      </c>
      <c r="C47" s="19" t="s">
        <v>41</v>
      </c>
      <c r="D47" s="74">
        <v>1362</v>
      </c>
      <c r="E47" s="105" t="s">
        <v>42</v>
      </c>
      <c r="F47" s="59">
        <v>1</v>
      </c>
      <c r="G47" s="59">
        <v>0</v>
      </c>
      <c r="H47" s="59">
        <v>0</v>
      </c>
      <c r="I47" s="59">
        <v>1</v>
      </c>
      <c r="J47" s="66">
        <v>1362</v>
      </c>
      <c r="K47" s="66">
        <v>1362</v>
      </c>
      <c r="L47" s="67"/>
    </row>
    <row r="48" spans="1:12" x14ac:dyDescent="0.3">
      <c r="A48" s="115" t="s">
        <v>77</v>
      </c>
      <c r="B48" s="70" t="s">
        <v>78</v>
      </c>
      <c r="C48" s="19" t="s">
        <v>41</v>
      </c>
      <c r="D48" s="74">
        <v>152</v>
      </c>
      <c r="E48" s="105" t="s">
        <v>42</v>
      </c>
      <c r="F48" s="59">
        <v>0.56999999999999995</v>
      </c>
      <c r="G48" s="59">
        <v>0.92</v>
      </c>
      <c r="H48" s="59">
        <v>0</v>
      </c>
      <c r="I48" s="59">
        <v>1.49</v>
      </c>
      <c r="J48" s="72">
        <v>266.66666666666669</v>
      </c>
      <c r="K48" s="66">
        <v>102.01342281879195</v>
      </c>
      <c r="L48" s="67"/>
    </row>
    <row r="49" spans="1:13" x14ac:dyDescent="0.3">
      <c r="A49" s="115" t="s">
        <v>79</v>
      </c>
      <c r="B49" s="70" t="s">
        <v>80</v>
      </c>
      <c r="C49" s="19" t="s">
        <v>41</v>
      </c>
      <c r="D49" s="74">
        <v>748</v>
      </c>
      <c r="E49" s="105" t="s">
        <v>42</v>
      </c>
      <c r="F49" s="59">
        <v>1</v>
      </c>
      <c r="G49" s="76">
        <v>1.94</v>
      </c>
      <c r="H49" s="76">
        <v>0</v>
      </c>
      <c r="I49" s="76">
        <v>2.94</v>
      </c>
      <c r="J49" s="66">
        <v>748</v>
      </c>
      <c r="K49" s="66">
        <v>254.42176870748301</v>
      </c>
      <c r="L49" s="67"/>
      <c r="M49" s="2"/>
    </row>
    <row r="50" spans="1:13" x14ac:dyDescent="0.3">
      <c r="A50" s="79"/>
      <c r="B50" s="80"/>
      <c r="C50" s="61" t="s">
        <v>81</v>
      </c>
      <c r="D50" s="17">
        <v>12967</v>
      </c>
      <c r="E50" s="16">
        <v>16</v>
      </c>
      <c r="F50" s="56">
        <v>13.57</v>
      </c>
      <c r="G50" s="56">
        <v>15.71</v>
      </c>
      <c r="H50" s="56">
        <v>0</v>
      </c>
      <c r="I50" s="56">
        <v>29.28</v>
      </c>
      <c r="J50" s="56"/>
      <c r="K50" s="56"/>
      <c r="L50" s="2"/>
      <c r="M50" s="2"/>
    </row>
    <row r="51" spans="1:13" x14ac:dyDescent="0.3">
      <c r="A51" s="81"/>
      <c r="B51" s="82"/>
      <c r="C51" s="62" t="s">
        <v>82</v>
      </c>
      <c r="D51" s="17">
        <v>617.47619047619048</v>
      </c>
      <c r="E51" s="16"/>
      <c r="F51" s="56">
        <v>0.6461904761904762</v>
      </c>
      <c r="G51" s="56">
        <v>0.74809523809523815</v>
      </c>
      <c r="H51" s="56">
        <v>0</v>
      </c>
      <c r="I51" s="56">
        <v>1.3942857142857144</v>
      </c>
      <c r="J51" s="56">
        <v>955.56374355195283</v>
      </c>
      <c r="K51" s="56">
        <v>442.86202185792348</v>
      </c>
      <c r="L51" s="2"/>
      <c r="M51" s="2"/>
    </row>
    <row r="52" spans="1:13" x14ac:dyDescent="0.3">
      <c r="A52" s="81"/>
      <c r="B52" s="82"/>
      <c r="C52" s="62" t="s">
        <v>83</v>
      </c>
      <c r="D52" s="17">
        <v>548</v>
      </c>
      <c r="E52" s="16"/>
      <c r="F52" s="56">
        <v>1</v>
      </c>
      <c r="G52" s="56">
        <v>0.81</v>
      </c>
      <c r="H52" s="56">
        <v>0</v>
      </c>
      <c r="I52" s="56">
        <v>1.34</v>
      </c>
      <c r="J52" s="56"/>
      <c r="K52" s="56"/>
      <c r="L52" s="2"/>
      <c r="M52" s="2"/>
    </row>
    <row r="53" spans="1:13" x14ac:dyDescent="0.3">
      <c r="A53" s="83"/>
      <c r="B53" s="84"/>
      <c r="C53" s="62" t="s">
        <v>84</v>
      </c>
      <c r="D53" s="63"/>
      <c r="E53" s="57">
        <v>0.84199999999999997</v>
      </c>
      <c r="F53" s="56"/>
      <c r="G53" s="56"/>
      <c r="H53" s="56"/>
      <c r="I53" s="58"/>
      <c r="J53" s="56"/>
      <c r="K53" s="56"/>
      <c r="L53" s="2"/>
      <c r="M53" s="2"/>
    </row>
    <row r="54" spans="1:13" x14ac:dyDescent="0.3">
      <c r="A54" s="2"/>
      <c r="B54" s="4"/>
      <c r="C54" s="5"/>
      <c r="D54" s="3"/>
      <c r="E54" s="2"/>
      <c r="F54" s="64"/>
      <c r="G54" s="64"/>
      <c r="H54" s="64"/>
      <c r="I54" s="64"/>
      <c r="J54" s="2"/>
      <c r="K54" s="2"/>
      <c r="L54" s="2"/>
      <c r="M54" s="67"/>
    </row>
    <row r="55" spans="1:13" x14ac:dyDescent="0.3">
      <c r="A55" s="2"/>
      <c r="B55" s="4"/>
      <c r="C55" s="5"/>
      <c r="D55" s="3"/>
      <c r="E55" s="2"/>
      <c r="F55" s="64"/>
      <c r="G55" s="64"/>
      <c r="H55" s="64"/>
      <c r="I55" s="64"/>
      <c r="J55" s="2"/>
      <c r="K55" s="2"/>
      <c r="L55" s="2"/>
      <c r="M55" s="67"/>
    </row>
    <row r="56" spans="1:13" x14ac:dyDescent="0.3">
      <c r="A56" s="13" t="s">
        <v>18</v>
      </c>
      <c r="B56" s="14"/>
      <c r="C56" s="14"/>
      <c r="D56" s="14"/>
      <c r="E56" s="47"/>
      <c r="F56" s="48"/>
      <c r="G56" s="49"/>
      <c r="H56" s="49"/>
      <c r="I56" s="49"/>
      <c r="J56" s="50"/>
      <c r="K56" s="85"/>
      <c r="L56" s="23"/>
      <c r="M56" s="23"/>
    </row>
    <row r="57" spans="1:13" x14ac:dyDescent="0.3">
      <c r="A57" s="51"/>
      <c r="B57" s="52"/>
      <c r="C57" s="52"/>
      <c r="D57" s="52"/>
      <c r="E57" s="53"/>
      <c r="F57" s="900" t="s">
        <v>243</v>
      </c>
      <c r="G57" s="903"/>
      <c r="H57" s="903"/>
      <c r="I57" s="901"/>
      <c r="J57" s="906" t="s">
        <v>236</v>
      </c>
      <c r="K57" s="907"/>
      <c r="L57" s="23"/>
      <c r="M57" s="23"/>
    </row>
    <row r="58" spans="1:13" ht="37.200000000000003" customHeight="1" x14ac:dyDescent="0.3">
      <c r="A58" s="54" t="s">
        <v>30</v>
      </c>
      <c r="B58" s="54" t="s">
        <v>31</v>
      </c>
      <c r="C58" s="54" t="s">
        <v>32</v>
      </c>
      <c r="D58" s="54" t="s">
        <v>33</v>
      </c>
      <c r="E58" s="86" t="s">
        <v>237</v>
      </c>
      <c r="F58" s="16" t="s">
        <v>238</v>
      </c>
      <c r="G58" s="89" t="s">
        <v>239</v>
      </c>
      <c r="H58" s="89" t="s">
        <v>240</v>
      </c>
      <c r="I58" s="89" t="s">
        <v>241</v>
      </c>
      <c r="J58" s="88" t="s">
        <v>242</v>
      </c>
      <c r="K58" s="87" t="s">
        <v>241</v>
      </c>
      <c r="L58" s="23"/>
      <c r="M58" s="23"/>
    </row>
    <row r="59" spans="1:13" x14ac:dyDescent="0.3">
      <c r="A59" s="908" t="s">
        <v>36</v>
      </c>
      <c r="B59" s="909"/>
      <c r="C59" s="910"/>
      <c r="D59" s="60">
        <v>5</v>
      </c>
      <c r="E59" s="60">
        <v>4</v>
      </c>
      <c r="F59" s="60">
        <v>5</v>
      </c>
      <c r="G59" s="60">
        <v>5</v>
      </c>
      <c r="H59" s="60">
        <v>5</v>
      </c>
      <c r="I59" s="60">
        <v>5</v>
      </c>
      <c r="J59" s="60">
        <v>5</v>
      </c>
      <c r="K59" s="60">
        <v>5</v>
      </c>
      <c r="L59" s="23"/>
      <c r="M59" s="23"/>
    </row>
    <row r="60" spans="1:13" x14ac:dyDescent="0.3">
      <c r="A60" s="18" t="s">
        <v>45</v>
      </c>
      <c r="B60" s="70" t="s">
        <v>85</v>
      </c>
      <c r="C60" s="19" t="s">
        <v>86</v>
      </c>
      <c r="D60" s="104">
        <v>192</v>
      </c>
      <c r="E60" s="20" t="s">
        <v>42</v>
      </c>
      <c r="F60" s="110">
        <v>1</v>
      </c>
      <c r="G60" s="59">
        <v>1</v>
      </c>
      <c r="H60" s="107">
        <v>0</v>
      </c>
      <c r="I60" s="59">
        <v>2</v>
      </c>
      <c r="J60" s="66">
        <v>192</v>
      </c>
      <c r="K60" s="66">
        <v>96</v>
      </c>
      <c r="L60" s="67"/>
      <c r="M60" s="2"/>
    </row>
    <row r="61" spans="1:13" x14ac:dyDescent="0.3">
      <c r="A61" s="18" t="s">
        <v>87</v>
      </c>
      <c r="B61" s="70" t="s">
        <v>88</v>
      </c>
      <c r="C61" s="19" t="s">
        <v>86</v>
      </c>
      <c r="D61" s="104">
        <v>325</v>
      </c>
      <c r="E61" s="20" t="s">
        <v>54</v>
      </c>
      <c r="F61" s="108">
        <v>0</v>
      </c>
      <c r="G61" s="59">
        <v>1</v>
      </c>
      <c r="H61" s="107">
        <v>0</v>
      </c>
      <c r="I61" s="59">
        <v>1</v>
      </c>
      <c r="J61" s="66">
        <v>0</v>
      </c>
      <c r="K61" s="66">
        <v>325</v>
      </c>
      <c r="L61" s="67"/>
      <c r="M61" s="2"/>
    </row>
    <row r="62" spans="1:13" x14ac:dyDescent="0.3">
      <c r="A62" s="18" t="s">
        <v>89</v>
      </c>
      <c r="B62" s="70" t="s">
        <v>90</v>
      </c>
      <c r="C62" s="19" t="s">
        <v>86</v>
      </c>
      <c r="D62" s="104">
        <v>258</v>
      </c>
      <c r="E62" s="20" t="s">
        <v>42</v>
      </c>
      <c r="F62" s="108">
        <v>0.4</v>
      </c>
      <c r="G62" s="59">
        <v>0</v>
      </c>
      <c r="H62" s="107">
        <v>0</v>
      </c>
      <c r="I62" s="59">
        <v>0.4</v>
      </c>
      <c r="J62" s="66">
        <v>645</v>
      </c>
      <c r="K62" s="66">
        <v>645</v>
      </c>
      <c r="L62" s="67"/>
      <c r="M62" s="2"/>
    </row>
    <row r="63" spans="1:13" x14ac:dyDescent="0.3">
      <c r="A63" s="18" t="s">
        <v>91</v>
      </c>
      <c r="B63" s="70" t="s">
        <v>92</v>
      </c>
      <c r="C63" s="19" t="s">
        <v>86</v>
      </c>
      <c r="D63" s="104">
        <v>145</v>
      </c>
      <c r="E63" s="20" t="s">
        <v>42</v>
      </c>
      <c r="F63" s="108">
        <v>0</v>
      </c>
      <c r="G63" s="59">
        <v>0</v>
      </c>
      <c r="H63" s="107">
        <v>0</v>
      </c>
      <c r="I63" s="59">
        <v>0</v>
      </c>
      <c r="J63" s="72">
        <v>0</v>
      </c>
      <c r="K63" s="66">
        <v>0</v>
      </c>
      <c r="L63" s="67"/>
      <c r="M63" s="2"/>
    </row>
    <row r="64" spans="1:13" x14ac:dyDescent="0.3">
      <c r="A64" s="18" t="s">
        <v>59</v>
      </c>
      <c r="B64" s="70" t="s">
        <v>93</v>
      </c>
      <c r="C64" s="19" t="s">
        <v>86</v>
      </c>
      <c r="D64" s="104">
        <v>118</v>
      </c>
      <c r="E64" s="20" t="s">
        <v>37</v>
      </c>
      <c r="F64" s="108">
        <v>0</v>
      </c>
      <c r="G64" s="59">
        <v>1</v>
      </c>
      <c r="H64" s="107">
        <v>0</v>
      </c>
      <c r="I64" s="59">
        <v>1</v>
      </c>
      <c r="J64" s="72">
        <v>0</v>
      </c>
      <c r="K64" s="66">
        <v>118</v>
      </c>
      <c r="L64" s="67"/>
      <c r="M64" s="2"/>
    </row>
    <row r="65" spans="1:13" x14ac:dyDescent="0.3">
      <c r="A65" s="79"/>
      <c r="B65" s="80"/>
      <c r="C65" s="109" t="s">
        <v>81</v>
      </c>
      <c r="D65" s="17">
        <v>1038</v>
      </c>
      <c r="E65" s="16">
        <v>3</v>
      </c>
      <c r="F65" s="56">
        <v>1.4</v>
      </c>
      <c r="G65" s="56">
        <v>3</v>
      </c>
      <c r="H65" s="56">
        <v>0</v>
      </c>
      <c r="I65" s="56">
        <v>4.4000000000000004</v>
      </c>
      <c r="J65" s="56"/>
      <c r="K65" s="56"/>
      <c r="L65" s="2"/>
      <c r="M65" s="2"/>
    </row>
    <row r="66" spans="1:13" x14ac:dyDescent="0.3">
      <c r="A66" s="81"/>
      <c r="B66" s="82"/>
      <c r="C66" s="62" t="s">
        <v>82</v>
      </c>
      <c r="D66" s="17">
        <v>207.6</v>
      </c>
      <c r="E66" s="16"/>
      <c r="F66" s="56">
        <v>0.27999999999999997</v>
      </c>
      <c r="G66" s="56">
        <v>0.6</v>
      </c>
      <c r="H66" s="56">
        <v>0</v>
      </c>
      <c r="I66" s="56">
        <v>0.88000000000000012</v>
      </c>
      <c r="J66" s="56">
        <v>741.42857142857144</v>
      </c>
      <c r="K66" s="56">
        <v>235.90909090909088</v>
      </c>
      <c r="L66" s="2"/>
      <c r="M66" s="2"/>
    </row>
    <row r="67" spans="1:13" x14ac:dyDescent="0.3">
      <c r="A67" s="81"/>
      <c r="B67" s="82"/>
      <c r="C67" s="62" t="s">
        <v>83</v>
      </c>
      <c r="D67" s="17">
        <v>192</v>
      </c>
      <c r="E67" s="16"/>
      <c r="F67" s="56">
        <v>0</v>
      </c>
      <c r="G67" s="56">
        <v>1</v>
      </c>
      <c r="H67" s="56">
        <v>0</v>
      </c>
      <c r="I67" s="56">
        <v>1</v>
      </c>
      <c r="J67" s="56"/>
      <c r="K67" s="56"/>
      <c r="L67" s="2"/>
      <c r="M67" s="2"/>
    </row>
    <row r="68" spans="1:13" x14ac:dyDescent="0.3">
      <c r="A68" s="83"/>
      <c r="B68" s="84"/>
      <c r="C68" s="62" t="s">
        <v>84</v>
      </c>
      <c r="D68" s="63"/>
      <c r="E68" s="57">
        <v>0.75</v>
      </c>
      <c r="F68" s="56"/>
      <c r="G68" s="56"/>
      <c r="H68" s="56"/>
      <c r="I68" s="58"/>
      <c r="J68" s="56"/>
      <c r="K68" s="56"/>
      <c r="L68" s="2"/>
      <c r="M68" s="2"/>
    </row>
    <row r="69" spans="1:13" x14ac:dyDescent="0.3">
      <c r="A69" s="2"/>
      <c r="B69" s="4"/>
      <c r="C69" s="5"/>
      <c r="D69" s="3"/>
      <c r="E69" s="2"/>
      <c r="F69" s="64"/>
      <c r="G69" s="64"/>
      <c r="H69" s="64"/>
      <c r="I69" s="64"/>
      <c r="J69" s="2"/>
      <c r="K69" s="2"/>
      <c r="L69" s="2"/>
      <c r="M69" s="67"/>
    </row>
    <row r="70" spans="1:13" x14ac:dyDescent="0.3">
      <c r="A70" s="2"/>
      <c r="B70" s="4"/>
      <c r="C70" s="5"/>
      <c r="D70" s="3"/>
      <c r="E70" s="2"/>
      <c r="F70" s="64"/>
      <c r="G70" s="64"/>
      <c r="H70" s="64"/>
      <c r="I70" s="64"/>
      <c r="J70" s="2"/>
      <c r="K70" s="2"/>
      <c r="L70" s="2"/>
      <c r="M70" s="67"/>
    </row>
    <row r="71" spans="1:13" x14ac:dyDescent="0.3">
      <c r="A71" s="13" t="s">
        <v>19</v>
      </c>
      <c r="B71" s="14"/>
      <c r="C71" s="14"/>
      <c r="D71" s="14"/>
      <c r="E71" s="47"/>
      <c r="F71" s="48"/>
      <c r="G71" s="49"/>
      <c r="H71" s="49"/>
      <c r="I71" s="49"/>
      <c r="J71" s="50"/>
      <c r="K71" s="85"/>
      <c r="L71" s="23"/>
      <c r="M71" s="23"/>
    </row>
    <row r="72" spans="1:13" x14ac:dyDescent="0.3">
      <c r="A72" s="51"/>
      <c r="B72" s="52"/>
      <c r="C72" s="52"/>
      <c r="D72" s="52"/>
      <c r="E72" s="53"/>
      <c r="F72" s="900" t="s">
        <v>243</v>
      </c>
      <c r="G72" s="903"/>
      <c r="H72" s="903"/>
      <c r="I72" s="901"/>
      <c r="J72" s="906" t="s">
        <v>236</v>
      </c>
      <c r="K72" s="907"/>
      <c r="L72" s="23"/>
      <c r="M72" s="23"/>
    </row>
    <row r="73" spans="1:13" ht="38.4" customHeight="1" x14ac:dyDescent="0.3">
      <c r="A73" s="54" t="s">
        <v>30</v>
      </c>
      <c r="B73" s="54" t="s">
        <v>31</v>
      </c>
      <c r="C73" s="54" t="s">
        <v>32</v>
      </c>
      <c r="D73" s="54" t="s">
        <v>33</v>
      </c>
      <c r="E73" s="86" t="s">
        <v>237</v>
      </c>
      <c r="F73" s="16" t="s">
        <v>238</v>
      </c>
      <c r="G73" s="89" t="s">
        <v>239</v>
      </c>
      <c r="H73" s="89" t="s">
        <v>240</v>
      </c>
      <c r="I73" s="89" t="s">
        <v>241</v>
      </c>
      <c r="J73" s="88" t="s">
        <v>242</v>
      </c>
      <c r="K73" s="87" t="s">
        <v>241</v>
      </c>
      <c r="L73" s="23"/>
      <c r="M73" s="23"/>
    </row>
    <row r="74" spans="1:13" x14ac:dyDescent="0.3">
      <c r="A74" s="908" t="s">
        <v>36</v>
      </c>
      <c r="B74" s="909"/>
      <c r="C74" s="910"/>
      <c r="D74" s="60">
        <v>7</v>
      </c>
      <c r="E74" s="60">
        <v>7</v>
      </c>
      <c r="F74" s="60">
        <v>7</v>
      </c>
      <c r="G74" s="60">
        <v>7</v>
      </c>
      <c r="H74" s="60">
        <v>7</v>
      </c>
      <c r="I74" s="60">
        <v>7</v>
      </c>
      <c r="J74" s="60">
        <v>7</v>
      </c>
      <c r="K74" s="60">
        <v>7</v>
      </c>
      <c r="L74" s="23"/>
      <c r="M74" s="23"/>
    </row>
    <row r="75" spans="1:13" x14ac:dyDescent="0.3">
      <c r="A75" s="18" t="s">
        <v>94</v>
      </c>
      <c r="B75" s="18" t="s">
        <v>95</v>
      </c>
      <c r="C75" s="18" t="s">
        <v>96</v>
      </c>
      <c r="D75" s="18">
        <v>124</v>
      </c>
      <c r="E75" s="20"/>
      <c r="F75" s="111">
        <v>0</v>
      </c>
      <c r="G75" s="111">
        <v>0</v>
      </c>
      <c r="H75" s="111">
        <v>0</v>
      </c>
      <c r="I75" s="111">
        <v>0</v>
      </c>
      <c r="J75" s="72">
        <v>0</v>
      </c>
      <c r="K75" s="66">
        <v>0</v>
      </c>
      <c r="L75" s="67"/>
      <c r="M75" s="2"/>
    </row>
    <row r="76" spans="1:13" x14ac:dyDescent="0.3">
      <c r="A76" s="18" t="s">
        <v>97</v>
      </c>
      <c r="B76" s="18" t="s">
        <v>98</v>
      </c>
      <c r="C76" s="18" t="s">
        <v>96</v>
      </c>
      <c r="D76" s="18">
        <v>154</v>
      </c>
      <c r="E76" s="20"/>
      <c r="F76" s="111">
        <v>0</v>
      </c>
      <c r="G76" s="111">
        <v>1</v>
      </c>
      <c r="H76" s="111">
        <v>0</v>
      </c>
      <c r="I76" s="111">
        <v>1</v>
      </c>
      <c r="J76" s="73">
        <v>0</v>
      </c>
      <c r="K76" s="66">
        <v>154</v>
      </c>
      <c r="L76" s="67"/>
      <c r="M76" s="2"/>
    </row>
    <row r="77" spans="1:13" x14ac:dyDescent="0.3">
      <c r="A77" s="18" t="s">
        <v>50</v>
      </c>
      <c r="B77" s="18" t="s">
        <v>99</v>
      </c>
      <c r="C77" s="18" t="s">
        <v>96</v>
      </c>
      <c r="D77" s="18">
        <v>271</v>
      </c>
      <c r="E77" s="20"/>
      <c r="F77" s="111">
        <v>0</v>
      </c>
      <c r="G77" s="111">
        <v>0.89</v>
      </c>
      <c r="H77" s="111">
        <v>0</v>
      </c>
      <c r="I77" s="111">
        <v>0.89</v>
      </c>
      <c r="J77" s="72">
        <v>0</v>
      </c>
      <c r="K77" s="66">
        <v>304.49438202247188</v>
      </c>
      <c r="L77" s="67"/>
      <c r="M77" s="2"/>
    </row>
    <row r="78" spans="1:13" x14ac:dyDescent="0.3">
      <c r="A78" s="18" t="s">
        <v>52</v>
      </c>
      <c r="B78" s="18" t="s">
        <v>100</v>
      </c>
      <c r="C78" s="18" t="s">
        <v>96</v>
      </c>
      <c r="D78" s="18">
        <v>142</v>
      </c>
      <c r="E78" s="71"/>
      <c r="F78" s="111">
        <v>0.5</v>
      </c>
      <c r="G78" s="111">
        <v>1</v>
      </c>
      <c r="H78" s="111">
        <v>0</v>
      </c>
      <c r="I78" s="111">
        <v>1.5</v>
      </c>
      <c r="J78" s="66">
        <v>284</v>
      </c>
      <c r="K78" s="66">
        <v>94.666666666666671</v>
      </c>
      <c r="L78" s="67"/>
      <c r="M78" s="2"/>
    </row>
    <row r="79" spans="1:13" x14ac:dyDescent="0.3">
      <c r="A79" s="18" t="s">
        <v>67</v>
      </c>
      <c r="B79" s="18" t="s">
        <v>101</v>
      </c>
      <c r="C79" s="18" t="s">
        <v>96</v>
      </c>
      <c r="D79" s="18">
        <v>57</v>
      </c>
      <c r="E79" s="20"/>
      <c r="F79" s="111">
        <v>0</v>
      </c>
      <c r="G79" s="111">
        <v>0</v>
      </c>
      <c r="H79" s="111">
        <v>0</v>
      </c>
      <c r="I79" s="111">
        <v>0</v>
      </c>
      <c r="J79" s="66">
        <v>0</v>
      </c>
      <c r="K79" s="66">
        <v>0</v>
      </c>
      <c r="L79" s="67"/>
      <c r="M79" s="2"/>
    </row>
    <row r="80" spans="1:13" x14ac:dyDescent="0.3">
      <c r="A80" s="18" t="s">
        <v>102</v>
      </c>
      <c r="B80" s="18" t="s">
        <v>103</v>
      </c>
      <c r="C80" s="18" t="s">
        <v>96</v>
      </c>
      <c r="D80" s="18">
        <v>255</v>
      </c>
      <c r="E80" s="20" t="s">
        <v>42</v>
      </c>
      <c r="F80" s="111">
        <v>1</v>
      </c>
      <c r="G80" s="111">
        <v>0.93</v>
      </c>
      <c r="H80" s="111">
        <v>0</v>
      </c>
      <c r="I80" s="111">
        <v>1.93</v>
      </c>
      <c r="J80" s="66">
        <v>255</v>
      </c>
      <c r="K80" s="66">
        <v>132.12435233160622</v>
      </c>
      <c r="L80" s="67"/>
      <c r="M80" s="2"/>
    </row>
    <row r="81" spans="1:13" x14ac:dyDescent="0.3">
      <c r="A81" s="18" t="s">
        <v>104</v>
      </c>
      <c r="B81" s="18" t="s">
        <v>105</v>
      </c>
      <c r="C81" s="18" t="s">
        <v>96</v>
      </c>
      <c r="D81" s="18">
        <v>87</v>
      </c>
      <c r="E81" s="20"/>
      <c r="F81" s="111">
        <v>0</v>
      </c>
      <c r="G81" s="111">
        <v>1</v>
      </c>
      <c r="H81" s="111">
        <v>0</v>
      </c>
      <c r="I81" s="111">
        <v>1</v>
      </c>
      <c r="J81" s="66">
        <v>0</v>
      </c>
      <c r="K81" s="66">
        <v>87</v>
      </c>
      <c r="L81" s="67"/>
      <c r="M81" s="2"/>
    </row>
    <row r="82" spans="1:13" x14ac:dyDescent="0.3">
      <c r="A82" s="79"/>
      <c r="B82" s="80"/>
      <c r="C82" s="61" t="s">
        <v>81</v>
      </c>
      <c r="D82" s="17">
        <v>1090</v>
      </c>
      <c r="E82" s="16">
        <v>1</v>
      </c>
      <c r="F82" s="56">
        <v>1.5</v>
      </c>
      <c r="G82" s="56">
        <v>4.82</v>
      </c>
      <c r="H82" s="56">
        <v>0</v>
      </c>
      <c r="I82" s="56">
        <v>6.32</v>
      </c>
      <c r="J82" s="56"/>
      <c r="K82" s="56"/>
      <c r="L82" s="2"/>
      <c r="M82" s="2"/>
    </row>
    <row r="83" spans="1:13" x14ac:dyDescent="0.3">
      <c r="A83" s="81"/>
      <c r="B83" s="82"/>
      <c r="C83" s="62" t="s">
        <v>82</v>
      </c>
      <c r="D83" s="17">
        <v>155.71428571428572</v>
      </c>
      <c r="E83" s="16"/>
      <c r="F83" s="56">
        <v>0.21428571428571427</v>
      </c>
      <c r="G83" s="56">
        <v>0.68857142857142861</v>
      </c>
      <c r="H83" s="56">
        <v>0</v>
      </c>
      <c r="I83" s="56">
        <v>0.90285714285714291</v>
      </c>
      <c r="J83" s="56">
        <v>726.66666666666663</v>
      </c>
      <c r="K83" s="56">
        <v>172.46835443037975</v>
      </c>
      <c r="L83" s="2"/>
      <c r="M83" s="2"/>
    </row>
    <row r="84" spans="1:13" x14ac:dyDescent="0.3">
      <c r="A84" s="81"/>
      <c r="B84" s="82"/>
      <c r="C84" s="62" t="s">
        <v>83</v>
      </c>
      <c r="D84" s="17">
        <v>142</v>
      </c>
      <c r="E84" s="16"/>
      <c r="F84" s="56">
        <v>0</v>
      </c>
      <c r="G84" s="56">
        <v>0.93</v>
      </c>
      <c r="H84" s="56">
        <v>0</v>
      </c>
      <c r="I84" s="56">
        <v>1</v>
      </c>
      <c r="J84" s="56"/>
      <c r="K84" s="56"/>
      <c r="L84" s="2"/>
      <c r="M84" s="2"/>
    </row>
    <row r="85" spans="1:13" x14ac:dyDescent="0.3">
      <c r="A85" s="83"/>
      <c r="B85" s="84"/>
      <c r="C85" s="62" t="s">
        <v>84</v>
      </c>
      <c r="D85" s="63"/>
      <c r="E85" s="57">
        <v>0.14299999999999999</v>
      </c>
      <c r="F85" s="56"/>
      <c r="G85" s="56"/>
      <c r="H85" s="56"/>
      <c r="I85" s="58"/>
      <c r="J85" s="56"/>
      <c r="K85" s="56"/>
      <c r="L85" s="2"/>
      <c r="M85" s="2"/>
    </row>
    <row r="86" spans="1:13" x14ac:dyDescent="0.3">
      <c r="A86" s="2"/>
      <c r="B86" s="4"/>
      <c r="C86" s="5"/>
      <c r="D86" s="3"/>
      <c r="E86" s="2"/>
      <c r="F86" s="64"/>
      <c r="G86" s="64"/>
      <c r="H86" s="64"/>
      <c r="I86" s="64"/>
      <c r="J86" s="2"/>
      <c r="K86" s="2"/>
      <c r="L86" s="2"/>
      <c r="M86" s="67"/>
    </row>
    <row r="87" spans="1:13" x14ac:dyDescent="0.3">
      <c r="A87" s="2"/>
      <c r="B87" s="4"/>
      <c r="C87" s="5"/>
      <c r="D87" s="3"/>
      <c r="E87" s="2"/>
      <c r="F87" s="64"/>
      <c r="G87" s="64"/>
      <c r="H87" s="64"/>
      <c r="I87" s="64"/>
      <c r="J87" s="2"/>
      <c r="K87" s="2"/>
      <c r="L87" s="2"/>
      <c r="M87" s="67"/>
    </row>
    <row r="88" spans="1:13" x14ac:dyDescent="0.3">
      <c r="A88" s="13" t="s">
        <v>20</v>
      </c>
      <c r="B88" s="14"/>
      <c r="C88" s="14"/>
      <c r="D88" s="14"/>
      <c r="E88" s="47"/>
      <c r="F88" s="48"/>
      <c r="G88" s="49"/>
      <c r="H88" s="49"/>
      <c r="I88" s="49"/>
      <c r="J88" s="50"/>
      <c r="K88" s="85"/>
      <c r="L88" s="23"/>
      <c r="M88" s="23"/>
    </row>
    <row r="89" spans="1:13" x14ac:dyDescent="0.3">
      <c r="A89" s="51"/>
      <c r="B89" s="52"/>
      <c r="C89" s="52"/>
      <c r="D89" s="52"/>
      <c r="E89" s="53"/>
      <c r="F89" s="900" t="s">
        <v>243</v>
      </c>
      <c r="G89" s="903"/>
      <c r="H89" s="903"/>
      <c r="I89" s="901"/>
      <c r="J89" s="906" t="s">
        <v>236</v>
      </c>
      <c r="K89" s="907"/>
      <c r="L89" s="23"/>
      <c r="M89" s="23"/>
    </row>
    <row r="90" spans="1:13" ht="40.200000000000003" customHeight="1" x14ac:dyDescent="0.3">
      <c r="A90" s="54" t="s">
        <v>30</v>
      </c>
      <c r="B90" s="54" t="s">
        <v>31</v>
      </c>
      <c r="C90" s="54" t="s">
        <v>32</v>
      </c>
      <c r="D90" s="54" t="s">
        <v>33</v>
      </c>
      <c r="E90" s="86" t="s">
        <v>237</v>
      </c>
      <c r="F90" s="16" t="s">
        <v>238</v>
      </c>
      <c r="G90" s="89" t="s">
        <v>239</v>
      </c>
      <c r="H90" s="89" t="s">
        <v>240</v>
      </c>
      <c r="I90" s="89" t="s">
        <v>241</v>
      </c>
      <c r="J90" s="88" t="s">
        <v>242</v>
      </c>
      <c r="K90" s="87" t="s">
        <v>241</v>
      </c>
      <c r="L90" s="23"/>
      <c r="M90" s="23"/>
    </row>
    <row r="91" spans="1:13" x14ac:dyDescent="0.3">
      <c r="A91" s="908" t="s">
        <v>36</v>
      </c>
      <c r="B91" s="909"/>
      <c r="C91" s="910"/>
      <c r="D91" s="60">
        <v>15</v>
      </c>
      <c r="E91" s="60">
        <v>13</v>
      </c>
      <c r="F91" s="60">
        <v>15</v>
      </c>
      <c r="G91" s="60">
        <v>15</v>
      </c>
      <c r="H91" s="60">
        <v>15</v>
      </c>
      <c r="I91" s="60">
        <v>15</v>
      </c>
      <c r="J91" s="60">
        <v>15</v>
      </c>
      <c r="K91" s="60">
        <v>15</v>
      </c>
      <c r="L91" s="23"/>
      <c r="M91" s="23"/>
    </row>
    <row r="92" spans="1:13" x14ac:dyDescent="0.3">
      <c r="A92" s="18" t="s">
        <v>43</v>
      </c>
      <c r="B92" s="18" t="s">
        <v>106</v>
      </c>
      <c r="C92" s="101" t="s">
        <v>107</v>
      </c>
      <c r="D92" s="18">
        <v>179</v>
      </c>
      <c r="E92" s="20"/>
      <c r="F92" s="59">
        <v>0</v>
      </c>
      <c r="G92" s="59">
        <v>0.8</v>
      </c>
      <c r="H92" s="59">
        <v>0</v>
      </c>
      <c r="I92" s="59">
        <v>0.8</v>
      </c>
      <c r="J92" s="66">
        <v>0</v>
      </c>
      <c r="K92" s="66">
        <v>223.75</v>
      </c>
      <c r="L92" s="67"/>
      <c r="M92" s="2"/>
    </row>
    <row r="93" spans="1:13" x14ac:dyDescent="0.3">
      <c r="A93" s="18" t="s">
        <v>45</v>
      </c>
      <c r="B93" s="18" t="s">
        <v>108</v>
      </c>
      <c r="C93" s="101" t="s">
        <v>109</v>
      </c>
      <c r="D93" s="18">
        <v>631</v>
      </c>
      <c r="E93" s="20" t="s">
        <v>54</v>
      </c>
      <c r="F93" s="59">
        <v>1</v>
      </c>
      <c r="G93" s="59">
        <v>1</v>
      </c>
      <c r="H93" s="59">
        <v>0</v>
      </c>
      <c r="I93" s="59">
        <v>2</v>
      </c>
      <c r="J93" s="72">
        <v>631</v>
      </c>
      <c r="K93" s="72">
        <v>315.5</v>
      </c>
      <c r="L93" s="67"/>
      <c r="M93" s="2"/>
    </row>
    <row r="94" spans="1:13" x14ac:dyDescent="0.3">
      <c r="A94" s="18" t="s">
        <v>89</v>
      </c>
      <c r="B94" s="18" t="s">
        <v>110</v>
      </c>
      <c r="C94" s="101" t="s">
        <v>111</v>
      </c>
      <c r="D94" s="18">
        <v>152</v>
      </c>
      <c r="E94" s="20" t="s">
        <v>42</v>
      </c>
      <c r="F94" s="59">
        <v>0</v>
      </c>
      <c r="G94" s="59">
        <v>0</v>
      </c>
      <c r="H94" s="59">
        <v>0</v>
      </c>
      <c r="I94" s="59">
        <v>0</v>
      </c>
      <c r="J94" s="72">
        <v>0</v>
      </c>
      <c r="K94" s="66">
        <v>0</v>
      </c>
      <c r="L94" s="67"/>
      <c r="M94" s="2"/>
    </row>
    <row r="95" spans="1:13" x14ac:dyDescent="0.3">
      <c r="A95" s="18" t="s">
        <v>50</v>
      </c>
      <c r="B95" s="18" t="s">
        <v>112</v>
      </c>
      <c r="C95" s="101" t="s">
        <v>107</v>
      </c>
      <c r="D95" s="18">
        <v>264</v>
      </c>
      <c r="E95" s="20" t="s">
        <v>42</v>
      </c>
      <c r="F95" s="59">
        <v>0</v>
      </c>
      <c r="G95" s="59">
        <v>0.94</v>
      </c>
      <c r="H95" s="59">
        <v>0</v>
      </c>
      <c r="I95" s="59">
        <v>0.94</v>
      </c>
      <c r="J95" s="66">
        <v>0</v>
      </c>
      <c r="K95" s="66">
        <v>280.85106382978722</v>
      </c>
      <c r="L95" s="67"/>
      <c r="M95" s="2"/>
    </row>
    <row r="96" spans="1:13" x14ac:dyDescent="0.3">
      <c r="A96" s="18" t="s">
        <v>59</v>
      </c>
      <c r="B96" s="18" t="s">
        <v>113</v>
      </c>
      <c r="C96" s="101" t="s">
        <v>114</v>
      </c>
      <c r="D96" s="18">
        <v>399</v>
      </c>
      <c r="E96" s="20" t="s">
        <v>42</v>
      </c>
      <c r="F96" s="59">
        <v>0</v>
      </c>
      <c r="G96" s="59">
        <v>0.95</v>
      </c>
      <c r="H96" s="59">
        <v>0</v>
      </c>
      <c r="I96" s="59">
        <v>0.95</v>
      </c>
      <c r="J96" s="66">
        <v>0</v>
      </c>
      <c r="K96" s="66">
        <v>420</v>
      </c>
      <c r="L96" s="67"/>
      <c r="M96" s="2"/>
    </row>
    <row r="97" spans="1:13" x14ac:dyDescent="0.3">
      <c r="A97" s="18" t="s">
        <v>61</v>
      </c>
      <c r="B97" s="18" t="s">
        <v>115</v>
      </c>
      <c r="C97" s="101" t="s">
        <v>107</v>
      </c>
      <c r="D97" s="18">
        <v>443</v>
      </c>
      <c r="E97" s="20" t="s">
        <v>42</v>
      </c>
      <c r="F97" s="59">
        <v>1</v>
      </c>
      <c r="G97" s="59">
        <v>0</v>
      </c>
      <c r="H97" s="59">
        <v>0</v>
      </c>
      <c r="I97" s="59">
        <v>1</v>
      </c>
      <c r="J97" s="66">
        <v>443</v>
      </c>
      <c r="K97" s="66">
        <v>443</v>
      </c>
      <c r="L97" s="67"/>
      <c r="M97" s="2"/>
    </row>
    <row r="98" spans="1:13" x14ac:dyDescent="0.3">
      <c r="A98" s="18" t="s">
        <v>61</v>
      </c>
      <c r="B98" s="18" t="s">
        <v>116</v>
      </c>
      <c r="C98" s="101" t="s">
        <v>107</v>
      </c>
      <c r="D98" s="18">
        <v>786</v>
      </c>
      <c r="E98" s="20" t="s">
        <v>42</v>
      </c>
      <c r="F98" s="59">
        <v>1</v>
      </c>
      <c r="G98" s="59">
        <v>0</v>
      </c>
      <c r="H98" s="59">
        <v>0</v>
      </c>
      <c r="I98" s="59">
        <v>1</v>
      </c>
      <c r="J98" s="66">
        <v>786</v>
      </c>
      <c r="K98" s="66">
        <v>786</v>
      </c>
      <c r="L98" s="67"/>
      <c r="M98" s="2"/>
    </row>
    <row r="99" spans="1:13" x14ac:dyDescent="0.3">
      <c r="A99" s="18" t="s">
        <v>61</v>
      </c>
      <c r="B99" s="18" t="s">
        <v>117</v>
      </c>
      <c r="C99" s="101" t="s">
        <v>107</v>
      </c>
      <c r="D99" s="18">
        <v>902</v>
      </c>
      <c r="E99" s="20" t="s">
        <v>42</v>
      </c>
      <c r="F99" s="59">
        <v>1</v>
      </c>
      <c r="G99" s="59">
        <v>0</v>
      </c>
      <c r="H99" s="59">
        <v>0</v>
      </c>
      <c r="I99" s="59">
        <v>1</v>
      </c>
      <c r="J99" s="66">
        <v>902</v>
      </c>
      <c r="K99" s="66">
        <v>902</v>
      </c>
      <c r="L99" s="67"/>
      <c r="M99" s="2"/>
    </row>
    <row r="100" spans="1:13" x14ac:dyDescent="0.3">
      <c r="A100" s="18" t="s">
        <v>65</v>
      </c>
      <c r="B100" s="18" t="s">
        <v>118</v>
      </c>
      <c r="C100" s="101" t="s">
        <v>107</v>
      </c>
      <c r="D100" s="18">
        <v>477</v>
      </c>
      <c r="E100" s="20" t="s">
        <v>42</v>
      </c>
      <c r="F100" s="59">
        <v>0</v>
      </c>
      <c r="G100" s="59">
        <v>0.86</v>
      </c>
      <c r="H100" s="59">
        <v>0</v>
      </c>
      <c r="I100" s="59">
        <v>0.86</v>
      </c>
      <c r="J100" s="72">
        <v>0</v>
      </c>
      <c r="K100" s="66">
        <v>554.65116279069764</v>
      </c>
      <c r="L100" s="67"/>
      <c r="M100" s="2"/>
    </row>
    <row r="101" spans="1:13" x14ac:dyDescent="0.3">
      <c r="A101" s="18" t="s">
        <v>69</v>
      </c>
      <c r="B101" s="18" t="s">
        <v>119</v>
      </c>
      <c r="C101" s="101" t="s">
        <v>107</v>
      </c>
      <c r="D101" s="18">
        <v>832</v>
      </c>
      <c r="E101" s="20" t="s">
        <v>42</v>
      </c>
      <c r="F101" s="59">
        <v>1</v>
      </c>
      <c r="G101" s="59">
        <v>2.06</v>
      </c>
      <c r="H101" s="59">
        <v>0</v>
      </c>
      <c r="I101" s="59">
        <v>3.06</v>
      </c>
      <c r="J101" s="66">
        <v>832</v>
      </c>
      <c r="K101" s="66">
        <v>271.89542483660131</v>
      </c>
      <c r="L101" s="67"/>
      <c r="M101" s="2"/>
    </row>
    <row r="102" spans="1:13" x14ac:dyDescent="0.3">
      <c r="A102" s="18" t="s">
        <v>120</v>
      </c>
      <c r="B102" s="18" t="s">
        <v>121</v>
      </c>
      <c r="C102" s="101" t="s">
        <v>107</v>
      </c>
      <c r="D102" s="18">
        <v>268</v>
      </c>
      <c r="E102" s="20"/>
      <c r="F102" s="59">
        <v>0</v>
      </c>
      <c r="G102" s="59">
        <v>1.76</v>
      </c>
      <c r="H102" s="59">
        <v>0</v>
      </c>
      <c r="I102" s="59">
        <v>1.76</v>
      </c>
      <c r="J102" s="66">
        <v>0</v>
      </c>
      <c r="K102" s="66">
        <v>152.27272727272728</v>
      </c>
      <c r="L102" s="67"/>
      <c r="M102" s="2"/>
    </row>
    <row r="103" spans="1:13" x14ac:dyDescent="0.3">
      <c r="A103" s="18" t="s">
        <v>73</v>
      </c>
      <c r="B103" s="18" t="s">
        <v>122</v>
      </c>
      <c r="C103" s="101" t="s">
        <v>107</v>
      </c>
      <c r="D103" s="18">
        <v>710</v>
      </c>
      <c r="E103" s="20" t="s">
        <v>54</v>
      </c>
      <c r="F103" s="59">
        <v>0</v>
      </c>
      <c r="G103" s="59">
        <v>1</v>
      </c>
      <c r="H103" s="59">
        <v>0</v>
      </c>
      <c r="I103" s="59">
        <v>1</v>
      </c>
      <c r="J103" s="66">
        <v>0</v>
      </c>
      <c r="K103" s="66">
        <v>710</v>
      </c>
      <c r="L103" s="67"/>
      <c r="M103" s="2"/>
    </row>
    <row r="104" spans="1:13" x14ac:dyDescent="0.3">
      <c r="A104" s="18" t="s">
        <v>79</v>
      </c>
      <c r="B104" s="18" t="s">
        <v>123</v>
      </c>
      <c r="C104" s="101" t="s">
        <v>107</v>
      </c>
      <c r="D104" s="18">
        <v>310</v>
      </c>
      <c r="E104" s="20" t="s">
        <v>42</v>
      </c>
      <c r="F104" s="59">
        <v>1</v>
      </c>
      <c r="G104" s="59">
        <v>1</v>
      </c>
      <c r="H104" s="59">
        <v>0</v>
      </c>
      <c r="I104" s="59">
        <v>2</v>
      </c>
      <c r="J104" s="66">
        <v>310</v>
      </c>
      <c r="K104" s="66">
        <v>155</v>
      </c>
      <c r="L104" s="67"/>
      <c r="M104" s="2"/>
    </row>
    <row r="105" spans="1:13" x14ac:dyDescent="0.3">
      <c r="A105" s="18" t="s">
        <v>79</v>
      </c>
      <c r="B105" s="18" t="s">
        <v>124</v>
      </c>
      <c r="C105" s="101" t="s">
        <v>107</v>
      </c>
      <c r="D105" s="18">
        <v>329</v>
      </c>
      <c r="E105" s="20" t="s">
        <v>42</v>
      </c>
      <c r="F105" s="59">
        <v>1</v>
      </c>
      <c r="G105" s="59">
        <v>0.88</v>
      </c>
      <c r="H105" s="59">
        <v>0</v>
      </c>
      <c r="I105" s="59">
        <v>1.88</v>
      </c>
      <c r="J105" s="66">
        <v>329</v>
      </c>
      <c r="K105" s="66">
        <v>175</v>
      </c>
      <c r="L105" s="67"/>
      <c r="M105" s="2"/>
    </row>
    <row r="106" spans="1:13" x14ac:dyDescent="0.3">
      <c r="A106" s="18" t="s">
        <v>125</v>
      </c>
      <c r="B106" s="18" t="s">
        <v>126</v>
      </c>
      <c r="C106" s="101" t="s">
        <v>107</v>
      </c>
      <c r="D106" s="18">
        <v>333</v>
      </c>
      <c r="E106" s="20" t="s">
        <v>42</v>
      </c>
      <c r="F106" s="59">
        <v>1</v>
      </c>
      <c r="G106" s="59">
        <v>0</v>
      </c>
      <c r="H106" s="59">
        <v>0</v>
      </c>
      <c r="I106" s="59">
        <v>1</v>
      </c>
      <c r="J106" s="66">
        <v>333</v>
      </c>
      <c r="K106" s="66">
        <v>333</v>
      </c>
      <c r="L106" s="67"/>
      <c r="M106" s="2"/>
    </row>
    <row r="107" spans="1:13" x14ac:dyDescent="0.3">
      <c r="A107" s="79"/>
      <c r="B107" s="80"/>
      <c r="C107" s="112" t="s">
        <v>81</v>
      </c>
      <c r="D107" s="17">
        <v>7015</v>
      </c>
      <c r="E107" s="16">
        <v>11</v>
      </c>
      <c r="F107" s="56">
        <v>8</v>
      </c>
      <c r="G107" s="56">
        <v>11.250000000000002</v>
      </c>
      <c r="H107" s="56">
        <v>0</v>
      </c>
      <c r="I107" s="56">
        <v>19.249999999999996</v>
      </c>
      <c r="J107" s="56"/>
      <c r="K107" s="56"/>
      <c r="L107" s="2"/>
      <c r="M107" s="2"/>
    </row>
    <row r="108" spans="1:13" x14ac:dyDescent="0.3">
      <c r="A108" s="81"/>
      <c r="B108" s="82"/>
      <c r="C108" s="62" t="s">
        <v>82</v>
      </c>
      <c r="D108" s="17">
        <v>467.66666666666669</v>
      </c>
      <c r="E108" s="16" t="s">
        <v>37</v>
      </c>
      <c r="F108" s="56">
        <v>0.53333333333333333</v>
      </c>
      <c r="G108" s="56">
        <v>0.75000000000000011</v>
      </c>
      <c r="H108" s="56">
        <v>0</v>
      </c>
      <c r="I108" s="56">
        <v>1.283333333333333</v>
      </c>
      <c r="J108" s="56">
        <v>876.875</v>
      </c>
      <c r="K108" s="56">
        <v>364.41558441558442</v>
      </c>
      <c r="L108" s="2"/>
      <c r="M108" s="2"/>
    </row>
    <row r="109" spans="1:13" x14ac:dyDescent="0.3">
      <c r="A109" s="81"/>
      <c r="B109" s="82"/>
      <c r="C109" s="62" t="s">
        <v>83</v>
      </c>
      <c r="D109" s="17">
        <v>399</v>
      </c>
      <c r="E109" s="16"/>
      <c r="F109" s="56">
        <v>1</v>
      </c>
      <c r="G109" s="56">
        <v>0.88</v>
      </c>
      <c r="H109" s="56">
        <v>0</v>
      </c>
      <c r="I109" s="56">
        <v>1</v>
      </c>
      <c r="J109" s="56"/>
      <c r="K109" s="56"/>
      <c r="L109" s="2"/>
      <c r="M109" s="2"/>
    </row>
    <row r="110" spans="1:13" x14ac:dyDescent="0.3">
      <c r="A110" s="83"/>
      <c r="B110" s="84"/>
      <c r="C110" s="62" t="s">
        <v>84</v>
      </c>
      <c r="D110" s="63"/>
      <c r="E110" s="57">
        <v>0.84599999999999997</v>
      </c>
      <c r="F110" s="56"/>
      <c r="G110" s="56"/>
      <c r="H110" s="56"/>
      <c r="I110" s="58"/>
      <c r="J110" s="56"/>
      <c r="K110" s="56"/>
      <c r="L110" s="2"/>
      <c r="M110" s="2"/>
    </row>
    <row r="111" spans="1:13" x14ac:dyDescent="0.3">
      <c r="A111" s="2"/>
      <c r="B111" s="4"/>
      <c r="C111" s="5"/>
      <c r="D111" s="3"/>
      <c r="E111" s="2"/>
      <c r="F111" s="64"/>
      <c r="G111" s="64"/>
      <c r="H111" s="64"/>
      <c r="I111" s="64"/>
      <c r="J111" s="2"/>
      <c r="K111" s="2"/>
      <c r="L111" s="2"/>
      <c r="M111" s="67"/>
    </row>
    <row r="112" spans="1:13" x14ac:dyDescent="0.3">
      <c r="A112" s="2"/>
      <c r="B112" s="4"/>
      <c r="C112" s="5"/>
      <c r="D112" s="3"/>
      <c r="E112" s="2"/>
      <c r="F112" s="64"/>
      <c r="G112" s="64"/>
      <c r="H112" s="64"/>
      <c r="I112" s="64"/>
      <c r="J112" s="2"/>
      <c r="K112" s="2"/>
      <c r="L112" s="2"/>
      <c r="M112" s="67"/>
    </row>
    <row r="113" spans="1:13" x14ac:dyDescent="0.3">
      <c r="A113" s="13" t="s">
        <v>21</v>
      </c>
      <c r="B113" s="14"/>
      <c r="C113" s="14"/>
      <c r="D113" s="14"/>
      <c r="E113" s="47"/>
      <c r="F113" s="48"/>
      <c r="G113" s="49"/>
      <c r="H113" s="49"/>
      <c r="I113" s="49"/>
      <c r="J113" s="50"/>
      <c r="K113" s="85"/>
      <c r="L113" s="23"/>
      <c r="M113" s="23"/>
    </row>
    <row r="114" spans="1:13" x14ac:dyDescent="0.3">
      <c r="A114" s="51"/>
      <c r="B114" s="52"/>
      <c r="C114" s="52"/>
      <c r="D114" s="52"/>
      <c r="E114" s="53"/>
      <c r="F114" s="900" t="s">
        <v>243</v>
      </c>
      <c r="G114" s="917"/>
      <c r="H114" s="917"/>
      <c r="I114" s="918"/>
      <c r="J114" s="906" t="s">
        <v>236</v>
      </c>
      <c r="K114" s="919"/>
      <c r="L114" s="23"/>
      <c r="M114" s="23"/>
    </row>
    <row r="115" spans="1:13" ht="51" customHeight="1" x14ac:dyDescent="0.3">
      <c r="A115" s="54" t="s">
        <v>30</v>
      </c>
      <c r="B115" s="54" t="s">
        <v>31</v>
      </c>
      <c r="C115" s="54" t="s">
        <v>32</v>
      </c>
      <c r="D115" s="54" t="s">
        <v>33</v>
      </c>
      <c r="E115" s="86" t="s">
        <v>237</v>
      </c>
      <c r="F115" s="16" t="s">
        <v>238</v>
      </c>
      <c r="G115" s="89" t="s">
        <v>239</v>
      </c>
      <c r="H115" s="89" t="s">
        <v>240</v>
      </c>
      <c r="I115" s="89" t="s">
        <v>241</v>
      </c>
      <c r="J115" s="88" t="s">
        <v>242</v>
      </c>
      <c r="K115" s="87" t="s">
        <v>241</v>
      </c>
      <c r="L115" s="23"/>
      <c r="M115" s="23"/>
    </row>
    <row r="116" spans="1:13" x14ac:dyDescent="0.3">
      <c r="A116" s="908" t="s">
        <v>36</v>
      </c>
      <c r="B116" s="909"/>
      <c r="C116" s="910"/>
      <c r="D116" s="60">
        <v>3</v>
      </c>
      <c r="E116" s="60">
        <v>2</v>
      </c>
      <c r="F116" s="60">
        <v>3</v>
      </c>
      <c r="G116" s="60">
        <v>3</v>
      </c>
      <c r="H116" s="60">
        <v>3</v>
      </c>
      <c r="I116" s="60">
        <v>3</v>
      </c>
      <c r="J116" s="60">
        <v>3</v>
      </c>
      <c r="K116" s="60">
        <v>3</v>
      </c>
      <c r="L116" s="23"/>
      <c r="M116" s="23"/>
    </row>
    <row r="117" spans="1:13" x14ac:dyDescent="0.3">
      <c r="A117" s="18" t="s">
        <v>39</v>
      </c>
      <c r="B117" s="18" t="s">
        <v>128</v>
      </c>
      <c r="C117" s="18" t="s">
        <v>129</v>
      </c>
      <c r="D117" s="18">
        <v>272</v>
      </c>
      <c r="E117" s="20" t="s">
        <v>37</v>
      </c>
      <c r="F117" s="59">
        <v>0</v>
      </c>
      <c r="G117" s="59">
        <v>0</v>
      </c>
      <c r="H117" s="59">
        <v>0</v>
      </c>
      <c r="I117" s="59">
        <v>0</v>
      </c>
      <c r="J117" s="66">
        <v>0</v>
      </c>
      <c r="K117" s="66">
        <v>0</v>
      </c>
      <c r="L117" s="68"/>
      <c r="M117" s="2"/>
    </row>
    <row r="118" spans="1:13" x14ac:dyDescent="0.3">
      <c r="A118" s="18" t="s">
        <v>97</v>
      </c>
      <c r="B118" s="18" t="s">
        <v>130</v>
      </c>
      <c r="C118" s="18" t="s">
        <v>129</v>
      </c>
      <c r="D118" s="18">
        <v>493</v>
      </c>
      <c r="E118" s="20" t="s">
        <v>42</v>
      </c>
      <c r="F118" s="59">
        <v>1</v>
      </c>
      <c r="G118" s="59">
        <v>0.75</v>
      </c>
      <c r="H118" s="59">
        <v>0</v>
      </c>
      <c r="I118" s="59">
        <v>1.75</v>
      </c>
      <c r="J118" s="66">
        <v>493</v>
      </c>
      <c r="K118" s="66">
        <v>281.71428571428572</v>
      </c>
      <c r="L118" s="68"/>
      <c r="M118" s="2"/>
    </row>
    <row r="119" spans="1:13" x14ac:dyDescent="0.3">
      <c r="A119" s="18" t="s">
        <v>131</v>
      </c>
      <c r="B119" s="18" t="s">
        <v>132</v>
      </c>
      <c r="C119" s="18" t="s">
        <v>129</v>
      </c>
      <c r="D119" s="18">
        <v>579</v>
      </c>
      <c r="E119" s="20" t="s">
        <v>54</v>
      </c>
      <c r="F119" s="59">
        <v>0</v>
      </c>
      <c r="G119" s="59">
        <v>2</v>
      </c>
      <c r="H119" s="59">
        <v>0</v>
      </c>
      <c r="I119" s="59">
        <v>2</v>
      </c>
      <c r="J119" s="66">
        <v>0</v>
      </c>
      <c r="K119" s="66">
        <v>289.5</v>
      </c>
      <c r="L119" s="68"/>
      <c r="M119" s="2"/>
    </row>
    <row r="120" spans="1:13" x14ac:dyDescent="0.3">
      <c r="A120" s="79"/>
      <c r="B120" s="80"/>
      <c r="C120" s="61" t="s">
        <v>81</v>
      </c>
      <c r="D120" s="17">
        <v>1344</v>
      </c>
      <c r="E120" s="16">
        <v>1</v>
      </c>
      <c r="F120" s="56">
        <v>1</v>
      </c>
      <c r="G120" s="56">
        <v>2.75</v>
      </c>
      <c r="H120" s="56">
        <v>0</v>
      </c>
      <c r="I120" s="56">
        <v>3.75</v>
      </c>
      <c r="J120" s="56" t="s">
        <v>37</v>
      </c>
      <c r="K120" s="56"/>
      <c r="L120" s="2"/>
      <c r="M120" s="2"/>
    </row>
    <row r="121" spans="1:13" x14ac:dyDescent="0.3">
      <c r="A121" s="81"/>
      <c r="B121" s="82"/>
      <c r="C121" s="62" t="s">
        <v>82</v>
      </c>
      <c r="D121" s="17">
        <v>448</v>
      </c>
      <c r="E121" s="16" t="s">
        <v>37</v>
      </c>
      <c r="F121" s="56">
        <v>0.33333333333333331</v>
      </c>
      <c r="G121" s="56">
        <v>0.91666666666666663</v>
      </c>
      <c r="H121" s="56">
        <v>0</v>
      </c>
      <c r="I121" s="56">
        <v>1.25</v>
      </c>
      <c r="J121" s="113">
        <v>1344</v>
      </c>
      <c r="K121" s="56">
        <v>358.4</v>
      </c>
      <c r="L121" s="2"/>
      <c r="M121" s="2"/>
    </row>
    <row r="122" spans="1:13" x14ac:dyDescent="0.3">
      <c r="A122" s="81"/>
      <c r="B122" s="82"/>
      <c r="C122" s="62" t="s">
        <v>83</v>
      </c>
      <c r="D122" s="17">
        <v>493</v>
      </c>
      <c r="E122" s="16"/>
      <c r="F122" s="56">
        <v>0</v>
      </c>
      <c r="G122" s="56">
        <v>0.75</v>
      </c>
      <c r="H122" s="56">
        <v>0</v>
      </c>
      <c r="I122" s="56">
        <v>1.75</v>
      </c>
      <c r="J122" s="56" t="s">
        <v>37</v>
      </c>
      <c r="K122" s="56"/>
      <c r="L122" s="2"/>
      <c r="M122" s="2"/>
    </row>
    <row r="123" spans="1:13" x14ac:dyDescent="0.3">
      <c r="A123" s="83"/>
      <c r="B123" s="84"/>
      <c r="C123" s="62" t="s">
        <v>84</v>
      </c>
      <c r="D123" s="63"/>
      <c r="E123" s="57">
        <v>0.5</v>
      </c>
      <c r="F123" s="56"/>
      <c r="G123" s="56"/>
      <c r="H123" s="56"/>
      <c r="I123" s="58"/>
      <c r="J123" s="56"/>
      <c r="K123" s="56"/>
      <c r="L123" s="2"/>
      <c r="M123" s="2"/>
    </row>
    <row r="124" spans="1:13" x14ac:dyDescent="0.3">
      <c r="A124" s="2"/>
      <c r="B124" s="4"/>
      <c r="C124" s="5"/>
      <c r="D124" s="3"/>
      <c r="E124" s="2"/>
      <c r="F124" s="64"/>
      <c r="G124" s="64"/>
      <c r="H124" s="64"/>
      <c r="I124" s="64"/>
      <c r="J124" s="2"/>
      <c r="K124" s="2"/>
      <c r="L124" s="2"/>
      <c r="M124" s="67"/>
    </row>
    <row r="125" spans="1:13" x14ac:dyDescent="0.3">
      <c r="A125" s="2"/>
      <c r="B125" s="4"/>
      <c r="C125" s="5"/>
      <c r="D125" s="3"/>
      <c r="E125" s="2"/>
      <c r="F125" s="64"/>
      <c r="G125" s="64"/>
      <c r="H125" s="64"/>
      <c r="I125" s="64"/>
      <c r="J125" s="2"/>
      <c r="K125" s="2"/>
      <c r="L125" s="2"/>
      <c r="M125" s="67"/>
    </row>
    <row r="126" spans="1:13" x14ac:dyDescent="0.3">
      <c r="A126" s="13" t="s">
        <v>22</v>
      </c>
      <c r="B126" s="14"/>
      <c r="C126" s="14"/>
      <c r="D126" s="14"/>
      <c r="E126" s="47"/>
      <c r="F126" s="48"/>
      <c r="G126" s="49"/>
      <c r="H126" s="49"/>
      <c r="I126" s="49"/>
      <c r="J126" s="50"/>
      <c r="K126" s="85"/>
      <c r="L126" s="23"/>
      <c r="M126" s="23"/>
    </row>
    <row r="127" spans="1:13" x14ac:dyDescent="0.3">
      <c r="A127" s="51"/>
      <c r="B127" s="52"/>
      <c r="C127" s="52"/>
      <c r="D127" s="52"/>
      <c r="E127" s="53"/>
      <c r="F127" s="900" t="s">
        <v>243</v>
      </c>
      <c r="G127" s="917"/>
      <c r="H127" s="917"/>
      <c r="I127" s="918"/>
      <c r="J127" s="906" t="s">
        <v>236</v>
      </c>
      <c r="K127" s="919"/>
      <c r="L127" s="23"/>
      <c r="M127" s="23"/>
    </row>
    <row r="128" spans="1:13" ht="46.8" customHeight="1" x14ac:dyDescent="0.3">
      <c r="A128" s="54" t="s">
        <v>30</v>
      </c>
      <c r="B128" s="54" t="s">
        <v>31</v>
      </c>
      <c r="C128" s="54" t="s">
        <v>32</v>
      </c>
      <c r="D128" s="54" t="s">
        <v>33</v>
      </c>
      <c r="E128" s="86" t="s">
        <v>237</v>
      </c>
      <c r="F128" s="16" t="s">
        <v>238</v>
      </c>
      <c r="G128" s="89" t="s">
        <v>239</v>
      </c>
      <c r="H128" s="89" t="s">
        <v>240</v>
      </c>
      <c r="I128" s="89" t="s">
        <v>241</v>
      </c>
      <c r="J128" s="88" t="s">
        <v>242</v>
      </c>
      <c r="K128" s="87" t="s">
        <v>241</v>
      </c>
      <c r="L128" s="23"/>
      <c r="M128" s="23"/>
    </row>
    <row r="129" spans="1:12" x14ac:dyDescent="0.3">
      <c r="A129" s="908" t="s">
        <v>36</v>
      </c>
      <c r="B129" s="909"/>
      <c r="C129" s="910"/>
      <c r="D129" s="60">
        <v>71</v>
      </c>
      <c r="E129" s="60">
        <v>63</v>
      </c>
      <c r="F129" s="60">
        <v>71</v>
      </c>
      <c r="G129" s="60">
        <v>71</v>
      </c>
      <c r="H129" s="60">
        <v>71</v>
      </c>
      <c r="I129" s="60">
        <v>71</v>
      </c>
      <c r="J129" s="60">
        <v>71</v>
      </c>
      <c r="K129" s="60">
        <v>71</v>
      </c>
      <c r="L129" s="23"/>
    </row>
    <row r="130" spans="1:12" x14ac:dyDescent="0.3">
      <c r="A130" s="18" t="s">
        <v>39</v>
      </c>
      <c r="B130" s="18" t="s">
        <v>133</v>
      </c>
      <c r="C130" s="18" t="s">
        <v>134</v>
      </c>
      <c r="D130" s="18">
        <v>26</v>
      </c>
      <c r="E130" s="71" t="s">
        <v>42</v>
      </c>
      <c r="F130" s="59">
        <v>0</v>
      </c>
      <c r="G130" s="59">
        <v>0</v>
      </c>
      <c r="H130" s="59">
        <v>0</v>
      </c>
      <c r="I130" s="59">
        <v>0</v>
      </c>
      <c r="J130" s="72">
        <v>0</v>
      </c>
      <c r="K130" s="72">
        <v>0</v>
      </c>
      <c r="L130" s="68"/>
    </row>
    <row r="131" spans="1:12" x14ac:dyDescent="0.3">
      <c r="A131" s="18" t="s">
        <v>39</v>
      </c>
      <c r="B131" s="18" t="s">
        <v>135</v>
      </c>
      <c r="C131" s="18" t="s">
        <v>134</v>
      </c>
      <c r="D131" s="18">
        <v>280</v>
      </c>
      <c r="E131" s="71" t="s">
        <v>42</v>
      </c>
      <c r="F131" s="59">
        <v>1</v>
      </c>
      <c r="G131" s="59">
        <v>0</v>
      </c>
      <c r="H131" s="59">
        <v>0</v>
      </c>
      <c r="I131" s="59">
        <v>1</v>
      </c>
      <c r="J131" s="72">
        <v>280</v>
      </c>
      <c r="K131" s="72">
        <v>280</v>
      </c>
      <c r="L131" s="67"/>
    </row>
    <row r="132" spans="1:12" x14ac:dyDescent="0.3">
      <c r="A132" s="18" t="s">
        <v>136</v>
      </c>
      <c r="B132" s="18" t="s">
        <v>137</v>
      </c>
      <c r="C132" s="18" t="s">
        <v>134</v>
      </c>
      <c r="D132" s="18">
        <v>282</v>
      </c>
      <c r="E132" s="71"/>
      <c r="F132" s="59">
        <v>0</v>
      </c>
      <c r="G132" s="59">
        <v>0.87</v>
      </c>
      <c r="H132" s="59">
        <v>0</v>
      </c>
      <c r="I132" s="59">
        <v>0.87</v>
      </c>
      <c r="J132" s="66">
        <v>0</v>
      </c>
      <c r="K132" s="59">
        <v>324.13793103448273</v>
      </c>
      <c r="L132" s="67"/>
    </row>
    <row r="133" spans="1:12" x14ac:dyDescent="0.3">
      <c r="A133" s="18" t="s">
        <v>43</v>
      </c>
      <c r="B133" s="18" t="s">
        <v>138</v>
      </c>
      <c r="C133" s="18" t="s">
        <v>134</v>
      </c>
      <c r="D133" s="18">
        <v>326</v>
      </c>
      <c r="E133" s="71"/>
      <c r="F133" s="59">
        <v>0</v>
      </c>
      <c r="G133" s="59">
        <v>0.91</v>
      </c>
      <c r="H133" s="59">
        <v>0</v>
      </c>
      <c r="I133" s="59">
        <v>0.91</v>
      </c>
      <c r="J133" s="66">
        <v>0</v>
      </c>
      <c r="K133" s="66">
        <v>358.24175824175825</v>
      </c>
      <c r="L133" s="67"/>
    </row>
    <row r="134" spans="1:12" x14ac:dyDescent="0.3">
      <c r="A134" s="18" t="s">
        <v>91</v>
      </c>
      <c r="B134" s="18" t="s">
        <v>139</v>
      </c>
      <c r="C134" s="18" t="s">
        <v>134</v>
      </c>
      <c r="D134" s="18">
        <v>109</v>
      </c>
      <c r="E134" s="71" t="s">
        <v>42</v>
      </c>
      <c r="F134" s="59">
        <v>0</v>
      </c>
      <c r="G134" s="59">
        <v>0.22</v>
      </c>
      <c r="H134" s="59">
        <v>0</v>
      </c>
      <c r="I134" s="59">
        <v>0.22</v>
      </c>
      <c r="J134" s="66">
        <v>0</v>
      </c>
      <c r="K134" s="66">
        <v>495.45454545454544</v>
      </c>
      <c r="L134" s="67"/>
    </row>
    <row r="135" spans="1:12" x14ac:dyDescent="0.3">
      <c r="A135" s="18" t="s">
        <v>45</v>
      </c>
      <c r="B135" s="18" t="s">
        <v>140</v>
      </c>
      <c r="C135" s="18" t="s">
        <v>141</v>
      </c>
      <c r="D135" s="18">
        <v>432</v>
      </c>
      <c r="E135" s="71" t="s">
        <v>244</v>
      </c>
      <c r="F135" s="59">
        <v>0</v>
      </c>
      <c r="G135" s="59">
        <v>0.9</v>
      </c>
      <c r="H135" s="59">
        <v>0</v>
      </c>
      <c r="I135" s="59">
        <v>0.9</v>
      </c>
      <c r="J135" s="66">
        <v>0</v>
      </c>
      <c r="K135" s="66">
        <v>480</v>
      </c>
      <c r="L135" s="67"/>
    </row>
    <row r="136" spans="1:12" x14ac:dyDescent="0.3">
      <c r="A136" s="18" t="s">
        <v>45</v>
      </c>
      <c r="B136" s="18" t="s">
        <v>142</v>
      </c>
      <c r="C136" s="18" t="s">
        <v>141</v>
      </c>
      <c r="D136" s="18">
        <v>383</v>
      </c>
      <c r="E136" s="71" t="s">
        <v>54</v>
      </c>
      <c r="F136" s="59">
        <v>1</v>
      </c>
      <c r="G136" s="59">
        <v>0.9</v>
      </c>
      <c r="H136" s="59">
        <v>0</v>
      </c>
      <c r="I136" s="59">
        <v>1.9</v>
      </c>
      <c r="J136" s="66">
        <v>383</v>
      </c>
      <c r="K136" s="66">
        <v>201.57894736842107</v>
      </c>
      <c r="L136" s="67"/>
    </row>
    <row r="137" spans="1:12" x14ac:dyDescent="0.3">
      <c r="A137" s="18" t="s">
        <v>45</v>
      </c>
      <c r="B137" s="18" t="s">
        <v>143</v>
      </c>
      <c r="C137" s="18" t="s">
        <v>141</v>
      </c>
      <c r="D137" s="18">
        <v>266</v>
      </c>
      <c r="E137" s="71" t="s">
        <v>42</v>
      </c>
      <c r="F137" s="59">
        <v>1</v>
      </c>
      <c r="G137" s="59">
        <v>0</v>
      </c>
      <c r="H137" s="59">
        <v>0</v>
      </c>
      <c r="I137" s="59">
        <v>1</v>
      </c>
      <c r="J137" s="66">
        <v>266</v>
      </c>
      <c r="K137" s="66">
        <v>266</v>
      </c>
      <c r="L137" s="67"/>
    </row>
    <row r="138" spans="1:12" x14ac:dyDescent="0.3">
      <c r="A138" s="18" t="s">
        <v>45</v>
      </c>
      <c r="B138" s="18" t="s">
        <v>144</v>
      </c>
      <c r="C138" s="18" t="s">
        <v>141</v>
      </c>
      <c r="D138" s="18">
        <v>343</v>
      </c>
      <c r="E138" s="71" t="s">
        <v>42</v>
      </c>
      <c r="F138" s="59">
        <v>0</v>
      </c>
      <c r="G138" s="59">
        <v>0.9</v>
      </c>
      <c r="H138" s="59">
        <v>0</v>
      </c>
      <c r="I138" s="59">
        <v>0.9</v>
      </c>
      <c r="J138" s="66">
        <v>0</v>
      </c>
      <c r="K138" s="66">
        <v>381.11111111111109</v>
      </c>
      <c r="L138" s="67"/>
    </row>
    <row r="139" spans="1:12" x14ac:dyDescent="0.3">
      <c r="A139" s="18" t="s">
        <v>45</v>
      </c>
      <c r="B139" s="18" t="s">
        <v>145</v>
      </c>
      <c r="C139" s="18" t="s">
        <v>141</v>
      </c>
      <c r="D139" s="18">
        <v>367</v>
      </c>
      <c r="E139" s="71" t="s">
        <v>42</v>
      </c>
      <c r="F139" s="59">
        <v>1</v>
      </c>
      <c r="G139" s="59">
        <v>1.96</v>
      </c>
      <c r="H139" s="59">
        <v>0</v>
      </c>
      <c r="I139" s="59">
        <v>2.96</v>
      </c>
      <c r="J139" s="66">
        <v>367</v>
      </c>
      <c r="K139" s="66">
        <v>123.98648648648648</v>
      </c>
      <c r="L139" s="67"/>
    </row>
    <row r="140" spans="1:12" x14ac:dyDescent="0.3">
      <c r="A140" s="18" t="s">
        <v>45</v>
      </c>
      <c r="B140" s="18" t="s">
        <v>146</v>
      </c>
      <c r="C140" s="18" t="s">
        <v>141</v>
      </c>
      <c r="D140" s="18">
        <v>428</v>
      </c>
      <c r="E140" s="71" t="s">
        <v>42</v>
      </c>
      <c r="F140" s="59">
        <v>0</v>
      </c>
      <c r="G140" s="59">
        <v>0.9</v>
      </c>
      <c r="H140" s="59">
        <v>0</v>
      </c>
      <c r="I140" s="59">
        <v>0.9</v>
      </c>
      <c r="J140" s="66">
        <v>0</v>
      </c>
      <c r="K140" s="66">
        <v>475.55555555555554</v>
      </c>
      <c r="L140" s="67"/>
    </row>
    <row r="141" spans="1:12" x14ac:dyDescent="0.3">
      <c r="A141" s="18" t="s">
        <v>45</v>
      </c>
      <c r="B141" s="18" t="s">
        <v>147</v>
      </c>
      <c r="C141" s="18" t="s">
        <v>148</v>
      </c>
      <c r="D141" s="18">
        <v>324</v>
      </c>
      <c r="E141" s="71" t="s">
        <v>42</v>
      </c>
      <c r="F141" s="59">
        <v>0</v>
      </c>
      <c r="G141" s="59">
        <v>0.9</v>
      </c>
      <c r="H141" s="59">
        <v>0</v>
      </c>
      <c r="I141" s="59">
        <v>0.9</v>
      </c>
      <c r="J141" s="66">
        <v>0</v>
      </c>
      <c r="K141" s="66">
        <v>360</v>
      </c>
      <c r="L141" s="67"/>
    </row>
    <row r="142" spans="1:12" x14ac:dyDescent="0.3">
      <c r="A142" s="18" t="s">
        <v>45</v>
      </c>
      <c r="B142" s="18" t="s">
        <v>149</v>
      </c>
      <c r="C142" s="18" t="s">
        <v>141</v>
      </c>
      <c r="D142" s="18">
        <v>316</v>
      </c>
      <c r="E142" s="71" t="s">
        <v>42</v>
      </c>
      <c r="F142" s="59">
        <v>1</v>
      </c>
      <c r="G142" s="59">
        <v>0</v>
      </c>
      <c r="H142" s="59">
        <v>0</v>
      </c>
      <c r="I142" s="59">
        <v>1</v>
      </c>
      <c r="J142" s="66">
        <v>316</v>
      </c>
      <c r="K142" s="66">
        <v>316</v>
      </c>
      <c r="L142" s="67"/>
    </row>
    <row r="143" spans="1:12" x14ac:dyDescent="0.3">
      <c r="A143" s="18" t="s">
        <v>89</v>
      </c>
      <c r="B143" s="18" t="s">
        <v>150</v>
      </c>
      <c r="C143" s="18" t="s">
        <v>151</v>
      </c>
      <c r="D143" s="18">
        <v>173</v>
      </c>
      <c r="E143" s="71" t="s">
        <v>42</v>
      </c>
      <c r="F143" s="59">
        <v>0</v>
      </c>
      <c r="G143" s="59">
        <v>0</v>
      </c>
      <c r="H143" s="59">
        <v>0</v>
      </c>
      <c r="I143" s="59">
        <v>0</v>
      </c>
      <c r="J143" s="66">
        <v>0</v>
      </c>
      <c r="K143" s="66">
        <v>0</v>
      </c>
      <c r="L143" s="67"/>
    </row>
    <row r="144" spans="1:12" x14ac:dyDescent="0.3">
      <c r="A144" s="18" t="s">
        <v>97</v>
      </c>
      <c r="B144" s="18" t="s">
        <v>152</v>
      </c>
      <c r="C144" s="18" t="s">
        <v>141</v>
      </c>
      <c r="D144" s="18">
        <v>200</v>
      </c>
      <c r="E144" s="71" t="s">
        <v>42</v>
      </c>
      <c r="F144" s="59">
        <v>1</v>
      </c>
      <c r="G144" s="59">
        <v>0</v>
      </c>
      <c r="H144" s="59">
        <v>0</v>
      </c>
      <c r="I144" s="59">
        <v>1</v>
      </c>
      <c r="J144" s="66">
        <v>200</v>
      </c>
      <c r="K144" s="66">
        <v>200</v>
      </c>
      <c r="L144" s="67"/>
    </row>
    <row r="145" spans="1:12" x14ac:dyDescent="0.3">
      <c r="A145" s="18" t="s">
        <v>153</v>
      </c>
      <c r="B145" s="18" t="s">
        <v>154</v>
      </c>
      <c r="C145" s="5" t="s">
        <v>155</v>
      </c>
      <c r="D145" s="18">
        <v>310</v>
      </c>
      <c r="E145" s="71" t="s">
        <v>42</v>
      </c>
      <c r="F145" s="59">
        <v>1</v>
      </c>
      <c r="G145" s="59">
        <v>0</v>
      </c>
      <c r="H145" s="59">
        <v>0</v>
      </c>
      <c r="I145" s="59">
        <v>1</v>
      </c>
      <c r="J145" s="66">
        <v>310</v>
      </c>
      <c r="K145" s="66">
        <v>310</v>
      </c>
      <c r="L145" s="67"/>
    </row>
    <row r="146" spans="1:12" x14ac:dyDescent="0.3">
      <c r="A146" s="18" t="s">
        <v>156</v>
      </c>
      <c r="B146" s="18" t="s">
        <v>157</v>
      </c>
      <c r="C146" s="19" t="s">
        <v>155</v>
      </c>
      <c r="D146" s="18">
        <v>394</v>
      </c>
      <c r="E146" s="71"/>
      <c r="F146" s="59">
        <v>0</v>
      </c>
      <c r="G146" s="59">
        <v>0</v>
      </c>
      <c r="H146" s="59">
        <v>0</v>
      </c>
      <c r="I146" s="59">
        <v>0</v>
      </c>
      <c r="J146" s="66">
        <v>0</v>
      </c>
      <c r="K146" s="66">
        <v>0</v>
      </c>
      <c r="L146" s="67"/>
    </row>
    <row r="147" spans="1:12" x14ac:dyDescent="0.3">
      <c r="A147" s="18" t="s">
        <v>156</v>
      </c>
      <c r="B147" s="18" t="s">
        <v>158</v>
      </c>
      <c r="C147" s="19" t="s">
        <v>159</v>
      </c>
      <c r="D147" s="18">
        <v>184</v>
      </c>
      <c r="E147" s="71"/>
      <c r="F147" s="59">
        <v>0</v>
      </c>
      <c r="G147" s="59">
        <v>0.88</v>
      </c>
      <c r="H147" s="59">
        <v>0</v>
      </c>
      <c r="I147" s="59">
        <v>0.88</v>
      </c>
      <c r="J147" s="66">
        <v>0</v>
      </c>
      <c r="K147" s="66">
        <v>209.09090909090909</v>
      </c>
      <c r="L147" s="67"/>
    </row>
    <row r="148" spans="1:12" x14ac:dyDescent="0.3">
      <c r="A148" s="18" t="s">
        <v>50</v>
      </c>
      <c r="B148" s="18" t="s">
        <v>160</v>
      </c>
      <c r="C148" s="19" t="s">
        <v>161</v>
      </c>
      <c r="D148" s="18">
        <v>271</v>
      </c>
      <c r="E148" s="71" t="s">
        <v>42</v>
      </c>
      <c r="F148" s="59">
        <v>0</v>
      </c>
      <c r="G148" s="59">
        <v>0.89</v>
      </c>
      <c r="H148" s="59">
        <v>0</v>
      </c>
      <c r="I148" s="59">
        <v>0.89</v>
      </c>
      <c r="J148" s="66">
        <v>0</v>
      </c>
      <c r="K148" s="66">
        <v>304.49438202247188</v>
      </c>
      <c r="L148" s="67"/>
    </row>
    <row r="149" spans="1:12" x14ac:dyDescent="0.3">
      <c r="A149" s="18" t="s">
        <v>50</v>
      </c>
      <c r="B149" s="18" t="s">
        <v>162</v>
      </c>
      <c r="C149" s="19" t="s">
        <v>163</v>
      </c>
      <c r="D149" s="18">
        <v>248</v>
      </c>
      <c r="E149" s="71" t="s">
        <v>42</v>
      </c>
      <c r="F149" s="59">
        <v>1</v>
      </c>
      <c r="G149" s="59">
        <v>0.9</v>
      </c>
      <c r="H149" s="59">
        <v>0</v>
      </c>
      <c r="I149" s="59">
        <v>1.9</v>
      </c>
      <c r="J149" s="66">
        <v>248</v>
      </c>
      <c r="K149" s="66">
        <v>130.5263157894737</v>
      </c>
      <c r="L149" s="67"/>
    </row>
    <row r="150" spans="1:12" x14ac:dyDescent="0.3">
      <c r="A150" s="18" t="s">
        <v>55</v>
      </c>
      <c r="B150" s="18" t="s">
        <v>164</v>
      </c>
      <c r="C150" s="19" t="s">
        <v>141</v>
      </c>
      <c r="D150" s="18">
        <v>382</v>
      </c>
      <c r="E150" s="71"/>
      <c r="F150" s="59">
        <v>0</v>
      </c>
      <c r="G150" s="59">
        <v>0.89</v>
      </c>
      <c r="H150" s="59">
        <v>0</v>
      </c>
      <c r="I150" s="59">
        <v>0.89</v>
      </c>
      <c r="J150" s="66">
        <v>0</v>
      </c>
      <c r="K150" s="66">
        <v>429.2134831460674</v>
      </c>
      <c r="L150" s="67"/>
    </row>
    <row r="151" spans="1:12" x14ac:dyDescent="0.3">
      <c r="A151" s="18" t="s">
        <v>55</v>
      </c>
      <c r="B151" s="18" t="s">
        <v>165</v>
      </c>
      <c r="C151" s="19" t="s">
        <v>141</v>
      </c>
      <c r="D151" s="18">
        <v>270</v>
      </c>
      <c r="E151" s="71"/>
      <c r="F151" s="59">
        <v>0</v>
      </c>
      <c r="G151" s="59">
        <v>0.95</v>
      </c>
      <c r="H151" s="59">
        <v>0</v>
      </c>
      <c r="I151" s="59">
        <v>0.95</v>
      </c>
      <c r="J151" s="66">
        <v>0</v>
      </c>
      <c r="K151" s="66">
        <v>284.21052631578948</v>
      </c>
      <c r="L151" s="67"/>
    </row>
    <row r="152" spans="1:12" x14ac:dyDescent="0.3">
      <c r="A152" s="18" t="s">
        <v>55</v>
      </c>
      <c r="B152" s="18" t="s">
        <v>166</v>
      </c>
      <c r="C152" s="19" t="s">
        <v>141</v>
      </c>
      <c r="D152" s="18">
        <v>163</v>
      </c>
      <c r="E152" s="71"/>
      <c r="F152" s="59">
        <v>0</v>
      </c>
      <c r="G152" s="59">
        <v>0.89</v>
      </c>
      <c r="H152" s="59">
        <v>0</v>
      </c>
      <c r="I152" s="59">
        <v>0.89</v>
      </c>
      <c r="J152" s="66">
        <v>0</v>
      </c>
      <c r="K152" s="66">
        <v>183.14606741573033</v>
      </c>
      <c r="L152" s="67"/>
    </row>
    <row r="153" spans="1:12" x14ac:dyDescent="0.3">
      <c r="A153" s="18" t="s">
        <v>55</v>
      </c>
      <c r="B153" s="18" t="s">
        <v>167</v>
      </c>
      <c r="C153" s="18" t="s">
        <v>151</v>
      </c>
      <c r="D153" s="18">
        <v>103</v>
      </c>
      <c r="E153" s="71" t="s">
        <v>42</v>
      </c>
      <c r="F153" s="59">
        <v>0</v>
      </c>
      <c r="G153" s="59">
        <v>0.95</v>
      </c>
      <c r="H153" s="59">
        <v>0</v>
      </c>
      <c r="I153" s="59">
        <v>0.95</v>
      </c>
      <c r="J153" s="66">
        <v>0</v>
      </c>
      <c r="K153" s="66">
        <v>108.42105263157896</v>
      </c>
      <c r="L153" s="67"/>
    </row>
    <row r="154" spans="1:12" x14ac:dyDescent="0.3">
      <c r="A154" s="18" t="s">
        <v>55</v>
      </c>
      <c r="B154" s="18" t="s">
        <v>168</v>
      </c>
      <c r="C154" s="19" t="s">
        <v>169</v>
      </c>
      <c r="D154" s="18">
        <v>312</v>
      </c>
      <c r="E154" s="71" t="s">
        <v>42</v>
      </c>
      <c r="F154" s="59">
        <v>0</v>
      </c>
      <c r="G154" s="59">
        <v>0.95</v>
      </c>
      <c r="H154" s="59">
        <v>0</v>
      </c>
      <c r="I154" s="59">
        <v>0.95</v>
      </c>
      <c r="J154" s="72">
        <v>0</v>
      </c>
      <c r="K154" s="66">
        <v>328.42105263157896</v>
      </c>
      <c r="L154" s="67"/>
    </row>
    <row r="155" spans="1:12" x14ac:dyDescent="0.3">
      <c r="A155" s="18" t="s">
        <v>55</v>
      </c>
      <c r="B155" s="18" t="s">
        <v>170</v>
      </c>
      <c r="C155" s="18" t="s">
        <v>141</v>
      </c>
      <c r="D155" s="18">
        <v>98</v>
      </c>
      <c r="E155" s="71"/>
      <c r="F155" s="59">
        <v>0</v>
      </c>
      <c r="G155" s="59">
        <v>0.89</v>
      </c>
      <c r="H155" s="59">
        <v>0</v>
      </c>
      <c r="I155" s="59">
        <v>0.89</v>
      </c>
      <c r="J155" s="72">
        <v>0</v>
      </c>
      <c r="K155" s="66">
        <v>110.11235955056179</v>
      </c>
      <c r="L155" s="67"/>
    </row>
    <row r="156" spans="1:12" x14ac:dyDescent="0.3">
      <c r="A156" s="18" t="s">
        <v>55</v>
      </c>
      <c r="B156" s="18" t="s">
        <v>171</v>
      </c>
      <c r="C156" s="19" t="s">
        <v>141</v>
      </c>
      <c r="D156" s="18">
        <v>291</v>
      </c>
      <c r="E156" s="71"/>
      <c r="F156" s="59">
        <v>0</v>
      </c>
      <c r="G156" s="59">
        <v>0.89</v>
      </c>
      <c r="H156" s="59">
        <v>0</v>
      </c>
      <c r="I156" s="59">
        <v>0.89</v>
      </c>
      <c r="J156" s="66">
        <v>0</v>
      </c>
      <c r="K156" s="66">
        <v>326.96629213483146</v>
      </c>
      <c r="L156" s="67"/>
    </row>
    <row r="157" spans="1:12" x14ac:dyDescent="0.3">
      <c r="A157" s="18" t="s">
        <v>55</v>
      </c>
      <c r="B157" s="18" t="s">
        <v>172</v>
      </c>
      <c r="C157" s="19" t="s">
        <v>141</v>
      </c>
      <c r="D157" s="18">
        <v>292</v>
      </c>
      <c r="E157" s="71"/>
      <c r="F157" s="59">
        <v>0</v>
      </c>
      <c r="G157" s="59">
        <v>0.95</v>
      </c>
      <c r="H157" s="59">
        <v>0</v>
      </c>
      <c r="I157" s="59">
        <v>0.95</v>
      </c>
      <c r="J157" s="72">
        <v>0</v>
      </c>
      <c r="K157" s="66">
        <v>307.36842105263162</v>
      </c>
      <c r="L157" s="67"/>
    </row>
    <row r="158" spans="1:12" x14ac:dyDescent="0.3">
      <c r="A158" s="18" t="s">
        <v>55</v>
      </c>
      <c r="B158" s="18" t="s">
        <v>173</v>
      </c>
      <c r="C158" s="19" t="s">
        <v>174</v>
      </c>
      <c r="D158" s="18">
        <v>86</v>
      </c>
      <c r="E158" s="71"/>
      <c r="F158" s="59">
        <v>0</v>
      </c>
      <c r="G158" s="59">
        <v>0.95</v>
      </c>
      <c r="H158" s="59">
        <v>0</v>
      </c>
      <c r="I158" s="59">
        <v>0.95</v>
      </c>
      <c r="J158" s="66">
        <v>0</v>
      </c>
      <c r="K158" s="66">
        <v>90.526315789473685</v>
      </c>
      <c r="L158" s="67"/>
    </row>
    <row r="159" spans="1:12" x14ac:dyDescent="0.3">
      <c r="A159" s="18" t="s">
        <v>55</v>
      </c>
      <c r="B159" s="18" t="s">
        <v>175</v>
      </c>
      <c r="C159" s="18" t="s">
        <v>141</v>
      </c>
      <c r="D159" s="18">
        <v>443</v>
      </c>
      <c r="E159" s="71"/>
      <c r="F159" s="59">
        <v>0</v>
      </c>
      <c r="G159" s="59">
        <v>0</v>
      </c>
      <c r="H159" s="59">
        <v>0</v>
      </c>
      <c r="I159" s="59">
        <v>0</v>
      </c>
      <c r="J159" s="66">
        <v>0</v>
      </c>
      <c r="K159" s="66">
        <v>0</v>
      </c>
      <c r="L159" s="67"/>
    </row>
    <row r="160" spans="1:12" x14ac:dyDescent="0.3">
      <c r="A160" s="18" t="s">
        <v>87</v>
      </c>
      <c r="B160" s="18" t="s">
        <v>176</v>
      </c>
      <c r="C160" s="18" t="s">
        <v>141</v>
      </c>
      <c r="D160" s="18">
        <v>248</v>
      </c>
      <c r="E160" s="71" t="s">
        <v>54</v>
      </c>
      <c r="F160" s="59">
        <v>0</v>
      </c>
      <c r="G160" s="59">
        <v>1</v>
      </c>
      <c r="H160" s="59">
        <v>0</v>
      </c>
      <c r="I160" s="59">
        <v>1</v>
      </c>
      <c r="J160" s="66">
        <v>0</v>
      </c>
      <c r="K160" s="66">
        <v>248</v>
      </c>
      <c r="L160" s="67"/>
    </row>
    <row r="161" spans="1:12" x14ac:dyDescent="0.3">
      <c r="A161" s="18" t="s">
        <v>177</v>
      </c>
      <c r="B161" s="18" t="s">
        <v>178</v>
      </c>
      <c r="C161" s="18" t="s">
        <v>161</v>
      </c>
      <c r="D161" s="18">
        <v>140</v>
      </c>
      <c r="E161" s="71"/>
      <c r="F161" s="59">
        <v>0</v>
      </c>
      <c r="G161" s="59">
        <v>0.95</v>
      </c>
      <c r="H161" s="59">
        <v>0</v>
      </c>
      <c r="I161" s="59">
        <v>0.95</v>
      </c>
      <c r="J161" s="66">
        <v>0</v>
      </c>
      <c r="K161" s="66">
        <v>147.36842105263159</v>
      </c>
      <c r="L161" s="67"/>
    </row>
    <row r="162" spans="1:12" x14ac:dyDescent="0.3">
      <c r="A162" s="18" t="s">
        <v>59</v>
      </c>
      <c r="B162" s="18" t="s">
        <v>179</v>
      </c>
      <c r="C162" s="18" t="s">
        <v>151</v>
      </c>
      <c r="D162" s="18">
        <v>438</v>
      </c>
      <c r="E162" s="71" t="s">
        <v>42</v>
      </c>
      <c r="F162" s="59">
        <v>1</v>
      </c>
      <c r="G162" s="59">
        <v>0.95</v>
      </c>
      <c r="H162" s="59">
        <v>0</v>
      </c>
      <c r="I162" s="59">
        <v>1.95</v>
      </c>
      <c r="J162" s="66">
        <v>438</v>
      </c>
      <c r="K162" s="66">
        <v>224.61538461538461</v>
      </c>
      <c r="L162" s="67"/>
    </row>
    <row r="163" spans="1:12" x14ac:dyDescent="0.3">
      <c r="A163" s="18" t="s">
        <v>59</v>
      </c>
      <c r="B163" s="18" t="s">
        <v>180</v>
      </c>
      <c r="C163" s="19" t="s">
        <v>174</v>
      </c>
      <c r="D163" s="18">
        <v>292</v>
      </c>
      <c r="E163" s="71" t="s">
        <v>42</v>
      </c>
      <c r="F163" s="59">
        <v>0</v>
      </c>
      <c r="G163" s="59">
        <v>0</v>
      </c>
      <c r="H163" s="59">
        <v>0</v>
      </c>
      <c r="I163" s="59">
        <v>0</v>
      </c>
      <c r="J163" s="66">
        <v>0</v>
      </c>
      <c r="K163" s="66">
        <v>0</v>
      </c>
      <c r="L163" s="67"/>
    </row>
    <row r="164" spans="1:12" x14ac:dyDescent="0.3">
      <c r="A164" s="18" t="s">
        <v>59</v>
      </c>
      <c r="B164" s="18" t="s">
        <v>181</v>
      </c>
      <c r="C164" s="19" t="s">
        <v>174</v>
      </c>
      <c r="D164" s="18">
        <v>381</v>
      </c>
      <c r="E164" s="71" t="s">
        <v>42</v>
      </c>
      <c r="F164" s="59">
        <v>0</v>
      </c>
      <c r="G164" s="59">
        <v>0.99</v>
      </c>
      <c r="H164" s="59">
        <v>0</v>
      </c>
      <c r="I164" s="59">
        <v>0.99</v>
      </c>
      <c r="J164" s="66">
        <v>0</v>
      </c>
      <c r="K164" s="66">
        <v>384.84848484848487</v>
      </c>
      <c r="L164" s="67"/>
    </row>
    <row r="165" spans="1:12" x14ac:dyDescent="0.3">
      <c r="A165" s="18" t="s">
        <v>59</v>
      </c>
      <c r="B165" s="18" t="s">
        <v>182</v>
      </c>
      <c r="C165" s="19" t="s">
        <v>151</v>
      </c>
      <c r="D165" s="18">
        <v>359</v>
      </c>
      <c r="E165" s="71" t="s">
        <v>42</v>
      </c>
      <c r="F165" s="59">
        <v>0</v>
      </c>
      <c r="G165" s="59">
        <v>0.99</v>
      </c>
      <c r="H165" s="59">
        <v>0</v>
      </c>
      <c r="I165" s="59">
        <v>0.99</v>
      </c>
      <c r="J165" s="66">
        <v>0</v>
      </c>
      <c r="K165" s="66">
        <v>362.62626262626264</v>
      </c>
      <c r="L165" s="67"/>
    </row>
    <row r="166" spans="1:12" x14ac:dyDescent="0.3">
      <c r="A166" s="18" t="s">
        <v>61</v>
      </c>
      <c r="B166" s="18" t="s">
        <v>183</v>
      </c>
      <c r="C166" s="19" t="s">
        <v>134</v>
      </c>
      <c r="D166" s="18">
        <v>330</v>
      </c>
      <c r="E166" s="71" t="s">
        <v>42</v>
      </c>
      <c r="F166" s="59">
        <v>0</v>
      </c>
      <c r="G166" s="59">
        <v>1</v>
      </c>
      <c r="H166" s="59">
        <v>0</v>
      </c>
      <c r="I166" s="59">
        <v>1</v>
      </c>
      <c r="J166" s="66">
        <v>0</v>
      </c>
      <c r="K166" s="66">
        <v>330</v>
      </c>
      <c r="L166" s="67"/>
    </row>
    <row r="167" spans="1:12" x14ac:dyDescent="0.3">
      <c r="A167" s="18" t="s">
        <v>61</v>
      </c>
      <c r="B167" s="18" t="s">
        <v>184</v>
      </c>
      <c r="C167" s="19" t="s">
        <v>134</v>
      </c>
      <c r="D167" s="18">
        <v>291</v>
      </c>
      <c r="E167" s="71"/>
      <c r="F167" s="59">
        <v>0</v>
      </c>
      <c r="G167" s="59">
        <v>1</v>
      </c>
      <c r="H167" s="59">
        <v>0</v>
      </c>
      <c r="I167" s="59">
        <v>1</v>
      </c>
      <c r="J167" s="66">
        <v>0</v>
      </c>
      <c r="K167" s="66">
        <v>291</v>
      </c>
      <c r="L167" s="67"/>
    </row>
    <row r="168" spans="1:12" x14ac:dyDescent="0.3">
      <c r="A168" s="18" t="s">
        <v>61</v>
      </c>
      <c r="B168" s="18" t="s">
        <v>185</v>
      </c>
      <c r="C168" s="19" t="s">
        <v>134</v>
      </c>
      <c r="D168" s="18">
        <v>386</v>
      </c>
      <c r="E168" s="71"/>
      <c r="F168" s="59">
        <v>0</v>
      </c>
      <c r="G168" s="59">
        <v>1.06</v>
      </c>
      <c r="H168" s="59">
        <v>0</v>
      </c>
      <c r="I168" s="59">
        <v>1.06</v>
      </c>
      <c r="J168" s="66">
        <v>0</v>
      </c>
      <c r="K168" s="66">
        <v>364.15094339622641</v>
      </c>
      <c r="L168" s="67"/>
    </row>
    <row r="169" spans="1:12" x14ac:dyDescent="0.3">
      <c r="A169" s="18" t="s">
        <v>61</v>
      </c>
      <c r="B169" s="18" t="s">
        <v>186</v>
      </c>
      <c r="C169" s="19" t="s">
        <v>134</v>
      </c>
      <c r="D169" s="18">
        <v>340</v>
      </c>
      <c r="E169" s="71"/>
      <c r="F169" s="59">
        <v>0</v>
      </c>
      <c r="G169" s="59">
        <v>0.88</v>
      </c>
      <c r="H169" s="59">
        <v>0</v>
      </c>
      <c r="I169" s="59">
        <v>0.88</v>
      </c>
      <c r="J169" s="66">
        <v>0</v>
      </c>
      <c r="K169" s="66">
        <v>386.36363636363637</v>
      </c>
      <c r="L169" s="67"/>
    </row>
    <row r="170" spans="1:12" x14ac:dyDescent="0.3">
      <c r="A170" s="18" t="s">
        <v>61</v>
      </c>
      <c r="B170" s="18" t="s">
        <v>187</v>
      </c>
      <c r="C170" s="19" t="s">
        <v>134</v>
      </c>
      <c r="D170" s="18">
        <v>364</v>
      </c>
      <c r="E170" s="71"/>
      <c r="F170" s="59">
        <v>0</v>
      </c>
      <c r="G170" s="59">
        <v>0.75</v>
      </c>
      <c r="H170" s="59">
        <v>0</v>
      </c>
      <c r="I170" s="59">
        <v>0.75</v>
      </c>
      <c r="J170" s="72">
        <v>0</v>
      </c>
      <c r="K170" s="72">
        <v>485.33333333333331</v>
      </c>
      <c r="L170" s="67"/>
    </row>
    <row r="171" spans="1:12" x14ac:dyDescent="0.3">
      <c r="A171" s="18" t="s">
        <v>61</v>
      </c>
      <c r="B171" s="18" t="s">
        <v>188</v>
      </c>
      <c r="C171" s="19" t="s">
        <v>141</v>
      </c>
      <c r="D171" s="18">
        <v>9</v>
      </c>
      <c r="E171" s="71"/>
      <c r="F171" s="59">
        <v>0</v>
      </c>
      <c r="G171" s="59">
        <v>0</v>
      </c>
      <c r="H171" s="59">
        <v>0</v>
      </c>
      <c r="I171" s="59">
        <v>0</v>
      </c>
      <c r="J171" s="72">
        <v>0</v>
      </c>
      <c r="K171" s="72">
        <v>0</v>
      </c>
      <c r="L171" s="67"/>
    </row>
    <row r="172" spans="1:12" x14ac:dyDescent="0.3">
      <c r="A172" s="18" t="s">
        <v>61</v>
      </c>
      <c r="B172" s="18" t="s">
        <v>189</v>
      </c>
      <c r="C172" s="19" t="s">
        <v>134</v>
      </c>
      <c r="D172" s="18">
        <v>343</v>
      </c>
      <c r="E172" s="71"/>
      <c r="F172" s="59">
        <v>0</v>
      </c>
      <c r="G172" s="59">
        <v>1</v>
      </c>
      <c r="H172" s="59">
        <v>0</v>
      </c>
      <c r="I172" s="59">
        <v>1</v>
      </c>
      <c r="J172" s="72">
        <v>0</v>
      </c>
      <c r="K172" s="72">
        <v>343</v>
      </c>
      <c r="L172" s="67"/>
    </row>
    <row r="173" spans="1:12" x14ac:dyDescent="0.3">
      <c r="A173" s="18" t="s">
        <v>61</v>
      </c>
      <c r="B173" s="18" t="s">
        <v>190</v>
      </c>
      <c r="C173" s="19" t="s">
        <v>134</v>
      </c>
      <c r="D173" s="18">
        <v>449</v>
      </c>
      <c r="E173" s="71" t="s">
        <v>42</v>
      </c>
      <c r="F173" s="59">
        <v>0</v>
      </c>
      <c r="G173" s="59">
        <v>1.25</v>
      </c>
      <c r="H173" s="59">
        <v>0</v>
      </c>
      <c r="I173" s="59">
        <v>1.25</v>
      </c>
      <c r="J173" s="66">
        <v>0</v>
      </c>
      <c r="K173" s="66">
        <v>359.2</v>
      </c>
      <c r="L173" s="67"/>
    </row>
    <row r="174" spans="1:12" x14ac:dyDescent="0.3">
      <c r="A174" s="18" t="s">
        <v>63</v>
      </c>
      <c r="B174" s="18" t="s">
        <v>191</v>
      </c>
      <c r="C174" s="19" t="s">
        <v>134</v>
      </c>
      <c r="D174" s="18">
        <v>9</v>
      </c>
      <c r="E174" s="71" t="s">
        <v>244</v>
      </c>
      <c r="F174" s="59">
        <v>0</v>
      </c>
      <c r="G174" s="59">
        <v>0</v>
      </c>
      <c r="H174" s="59">
        <v>0</v>
      </c>
      <c r="I174" s="59">
        <v>0</v>
      </c>
      <c r="J174" s="72">
        <v>0</v>
      </c>
      <c r="K174" s="72">
        <v>0</v>
      </c>
      <c r="L174" s="67"/>
    </row>
    <row r="175" spans="1:12" x14ac:dyDescent="0.3">
      <c r="A175" s="18" t="s">
        <v>63</v>
      </c>
      <c r="B175" s="18" t="s">
        <v>192</v>
      </c>
      <c r="C175" s="19" t="s">
        <v>134</v>
      </c>
      <c r="D175" s="18">
        <v>202</v>
      </c>
      <c r="E175" s="71" t="s">
        <v>244</v>
      </c>
      <c r="F175" s="59">
        <v>0</v>
      </c>
      <c r="G175" s="59">
        <v>0.88</v>
      </c>
      <c r="H175" s="59">
        <v>0</v>
      </c>
      <c r="I175" s="59">
        <v>0.88</v>
      </c>
      <c r="J175" s="66">
        <v>459</v>
      </c>
      <c r="K175" s="66">
        <v>229.54545454545453</v>
      </c>
      <c r="L175" s="67"/>
    </row>
    <row r="176" spans="1:12" x14ac:dyDescent="0.3">
      <c r="A176" s="18" t="s">
        <v>63</v>
      </c>
      <c r="B176" s="18" t="s">
        <v>193</v>
      </c>
      <c r="C176" s="19" t="s">
        <v>134</v>
      </c>
      <c r="D176" s="18">
        <v>304</v>
      </c>
      <c r="E176" s="71" t="s">
        <v>244</v>
      </c>
      <c r="F176" s="59">
        <v>0</v>
      </c>
      <c r="G176" s="59">
        <v>0.88</v>
      </c>
      <c r="H176" s="59">
        <v>0</v>
      </c>
      <c r="I176" s="59">
        <v>0.88</v>
      </c>
      <c r="J176" s="66">
        <v>0</v>
      </c>
      <c r="K176" s="66">
        <v>345.45454545454544</v>
      </c>
      <c r="L176" s="67"/>
    </row>
    <row r="177" spans="1:12" x14ac:dyDescent="0.3">
      <c r="A177" s="18" t="s">
        <v>63</v>
      </c>
      <c r="B177" s="18" t="s">
        <v>194</v>
      </c>
      <c r="C177" s="19" t="s">
        <v>134</v>
      </c>
      <c r="D177" s="18">
        <v>305</v>
      </c>
      <c r="E177" s="71" t="s">
        <v>244</v>
      </c>
      <c r="F177" s="59">
        <v>0</v>
      </c>
      <c r="G177" s="59">
        <v>0.88</v>
      </c>
      <c r="H177" s="59">
        <v>0</v>
      </c>
      <c r="I177" s="59">
        <v>0.88</v>
      </c>
      <c r="J177" s="66">
        <v>0</v>
      </c>
      <c r="K177" s="66">
        <v>346.59090909090907</v>
      </c>
      <c r="L177" s="67"/>
    </row>
    <row r="178" spans="1:12" x14ac:dyDescent="0.3">
      <c r="A178" s="18" t="s">
        <v>63</v>
      </c>
      <c r="B178" s="18" t="s">
        <v>195</v>
      </c>
      <c r="C178" s="19" t="s">
        <v>134</v>
      </c>
      <c r="D178" s="18">
        <v>290</v>
      </c>
      <c r="E178" s="71" t="s">
        <v>42</v>
      </c>
      <c r="F178" s="59">
        <v>0</v>
      </c>
      <c r="G178" s="59">
        <v>0.86</v>
      </c>
      <c r="H178" s="59">
        <v>0</v>
      </c>
      <c r="I178" s="59">
        <v>0.86</v>
      </c>
      <c r="J178" s="66">
        <v>0</v>
      </c>
      <c r="K178" s="66">
        <v>337.2093023255814</v>
      </c>
      <c r="L178" s="67"/>
    </row>
    <row r="179" spans="1:12" x14ac:dyDescent="0.3">
      <c r="A179" s="18" t="s">
        <v>65</v>
      </c>
      <c r="B179" s="18" t="s">
        <v>196</v>
      </c>
      <c r="C179" s="19" t="s">
        <v>134</v>
      </c>
      <c r="D179" s="18">
        <v>320</v>
      </c>
      <c r="E179" s="71" t="s">
        <v>42</v>
      </c>
      <c r="F179" s="59">
        <v>0</v>
      </c>
      <c r="G179" s="59">
        <v>0.86</v>
      </c>
      <c r="H179" s="59">
        <v>0</v>
      </c>
      <c r="I179" s="59">
        <v>0.86</v>
      </c>
      <c r="J179" s="66">
        <v>0</v>
      </c>
      <c r="K179" s="66">
        <v>372.09302325581393</v>
      </c>
      <c r="L179" s="67"/>
    </row>
    <row r="180" spans="1:12" x14ac:dyDescent="0.3">
      <c r="A180" s="18" t="s">
        <v>65</v>
      </c>
      <c r="B180" s="18" t="s">
        <v>197</v>
      </c>
      <c r="C180" s="19" t="s">
        <v>134</v>
      </c>
      <c r="D180" s="18">
        <v>304</v>
      </c>
      <c r="E180" s="71" t="s">
        <v>42</v>
      </c>
      <c r="F180" s="59">
        <v>0</v>
      </c>
      <c r="G180" s="59">
        <v>0</v>
      </c>
      <c r="H180" s="59">
        <v>0</v>
      </c>
      <c r="I180" s="59">
        <v>0</v>
      </c>
      <c r="J180" s="66">
        <v>0</v>
      </c>
      <c r="K180" s="66">
        <v>0</v>
      </c>
      <c r="L180" s="67"/>
    </row>
    <row r="181" spans="1:12" x14ac:dyDescent="0.3">
      <c r="A181" s="18" t="s">
        <v>65</v>
      </c>
      <c r="B181" s="18" t="s">
        <v>198</v>
      </c>
      <c r="C181" s="19" t="s">
        <v>134</v>
      </c>
      <c r="D181" s="18">
        <v>6</v>
      </c>
      <c r="E181" s="71" t="s">
        <v>42</v>
      </c>
      <c r="F181" s="59">
        <v>0</v>
      </c>
      <c r="G181" s="59">
        <v>0</v>
      </c>
      <c r="H181" s="59">
        <v>0</v>
      </c>
      <c r="I181" s="59">
        <v>0</v>
      </c>
      <c r="J181" s="72">
        <v>0</v>
      </c>
      <c r="K181" s="66">
        <v>0</v>
      </c>
      <c r="L181" s="67"/>
    </row>
    <row r="182" spans="1:12" x14ac:dyDescent="0.3">
      <c r="A182" s="18" t="s">
        <v>65</v>
      </c>
      <c r="B182" s="18" t="s">
        <v>199</v>
      </c>
      <c r="C182" s="19" t="s">
        <v>134</v>
      </c>
      <c r="D182" s="18">
        <v>22</v>
      </c>
      <c r="E182" s="71" t="s">
        <v>42</v>
      </c>
      <c r="F182" s="59">
        <v>0</v>
      </c>
      <c r="G182" s="59">
        <v>0</v>
      </c>
      <c r="H182" s="59">
        <v>0</v>
      </c>
      <c r="I182" s="59">
        <v>0</v>
      </c>
      <c r="J182" s="66">
        <v>0</v>
      </c>
      <c r="K182" s="66">
        <v>0</v>
      </c>
      <c r="L182" s="67"/>
    </row>
    <row r="183" spans="1:12" x14ac:dyDescent="0.3">
      <c r="A183" s="18" t="s">
        <v>67</v>
      </c>
      <c r="B183" s="18" t="s">
        <v>200</v>
      </c>
      <c r="C183" s="19" t="s">
        <v>163</v>
      </c>
      <c r="D183" s="18">
        <v>194</v>
      </c>
      <c r="E183" s="71"/>
      <c r="F183" s="59">
        <v>0</v>
      </c>
      <c r="G183" s="59">
        <v>0.67</v>
      </c>
      <c r="H183" s="59">
        <v>0</v>
      </c>
      <c r="I183" s="59">
        <v>0.67</v>
      </c>
      <c r="J183" s="66">
        <v>0</v>
      </c>
      <c r="K183" s="66">
        <v>289.55223880597015</v>
      </c>
      <c r="L183" s="67"/>
    </row>
    <row r="184" spans="1:12" x14ac:dyDescent="0.3">
      <c r="A184" s="18" t="s">
        <v>201</v>
      </c>
      <c r="B184" s="18" t="s">
        <v>202</v>
      </c>
      <c r="C184" s="19" t="s">
        <v>134</v>
      </c>
      <c r="D184" s="18">
        <v>233</v>
      </c>
      <c r="E184" s="71" t="s">
        <v>54</v>
      </c>
      <c r="F184" s="59">
        <v>0</v>
      </c>
      <c r="G184" s="59">
        <v>1</v>
      </c>
      <c r="H184" s="59">
        <v>0</v>
      </c>
      <c r="I184" s="59">
        <v>1</v>
      </c>
      <c r="J184" s="66">
        <v>0</v>
      </c>
      <c r="K184" s="66">
        <v>233</v>
      </c>
      <c r="L184" s="67"/>
    </row>
    <row r="185" spans="1:12" x14ac:dyDescent="0.3">
      <c r="A185" s="18" t="s">
        <v>201</v>
      </c>
      <c r="B185" s="18" t="s">
        <v>203</v>
      </c>
      <c r="C185" s="19" t="s">
        <v>134</v>
      </c>
      <c r="D185" s="18">
        <v>233</v>
      </c>
      <c r="E185" s="71"/>
      <c r="F185" s="59">
        <v>0</v>
      </c>
      <c r="G185" s="59">
        <v>0</v>
      </c>
      <c r="H185" s="59">
        <v>0</v>
      </c>
      <c r="I185" s="59">
        <v>0</v>
      </c>
      <c r="J185" s="66">
        <v>0</v>
      </c>
      <c r="K185" s="66">
        <v>0</v>
      </c>
      <c r="L185" s="67"/>
    </row>
    <row r="186" spans="1:12" x14ac:dyDescent="0.3">
      <c r="A186" s="18" t="s">
        <v>69</v>
      </c>
      <c r="B186" s="18" t="s">
        <v>204</v>
      </c>
      <c r="C186" s="19" t="s">
        <v>134</v>
      </c>
      <c r="D186" s="18">
        <v>370</v>
      </c>
      <c r="E186" s="71"/>
      <c r="F186" s="59">
        <v>0</v>
      </c>
      <c r="G186" s="59">
        <v>2</v>
      </c>
      <c r="H186" s="59">
        <v>0</v>
      </c>
      <c r="I186" s="59">
        <v>2</v>
      </c>
      <c r="J186" s="66">
        <v>203</v>
      </c>
      <c r="K186" s="66">
        <v>107.97872340425532</v>
      </c>
      <c r="L186" s="67"/>
    </row>
    <row r="187" spans="1:12" x14ac:dyDescent="0.3">
      <c r="A187" s="103" t="s">
        <v>69</v>
      </c>
      <c r="B187" s="99" t="s">
        <v>205</v>
      </c>
      <c r="C187" s="102" t="s">
        <v>134</v>
      </c>
      <c r="D187" s="18">
        <v>307</v>
      </c>
      <c r="E187" s="71"/>
      <c r="F187" s="59">
        <v>0</v>
      </c>
      <c r="G187" s="59">
        <v>1</v>
      </c>
      <c r="H187" s="59">
        <v>0</v>
      </c>
      <c r="I187" s="59">
        <v>1</v>
      </c>
      <c r="J187" s="72">
        <v>0</v>
      </c>
      <c r="K187" s="72">
        <v>307</v>
      </c>
      <c r="L187" s="67"/>
    </row>
    <row r="188" spans="1:12" x14ac:dyDescent="0.3">
      <c r="A188" s="103" t="s">
        <v>206</v>
      </c>
      <c r="B188" s="99" t="s">
        <v>207</v>
      </c>
      <c r="C188" s="102" t="s">
        <v>134</v>
      </c>
      <c r="D188" s="18">
        <v>360</v>
      </c>
      <c r="E188" s="71"/>
      <c r="F188" s="59">
        <v>0</v>
      </c>
      <c r="G188" s="59">
        <v>0</v>
      </c>
      <c r="H188" s="59">
        <v>0</v>
      </c>
      <c r="I188" s="59">
        <v>0</v>
      </c>
      <c r="J188" s="72">
        <v>0</v>
      </c>
      <c r="K188" s="72">
        <v>0</v>
      </c>
      <c r="L188" s="67"/>
    </row>
    <row r="189" spans="1:12" x14ac:dyDescent="0.3">
      <c r="A189" s="103" t="s">
        <v>73</v>
      </c>
      <c r="B189" s="99" t="s">
        <v>208</v>
      </c>
      <c r="C189" s="102" t="s">
        <v>141</v>
      </c>
      <c r="D189" s="18">
        <v>49</v>
      </c>
      <c r="E189" s="71" t="s">
        <v>42</v>
      </c>
      <c r="F189" s="59">
        <v>0</v>
      </c>
      <c r="G189" s="59">
        <v>0</v>
      </c>
      <c r="H189" s="59">
        <v>0</v>
      </c>
      <c r="I189" s="59">
        <v>0</v>
      </c>
      <c r="J189" s="72">
        <v>0</v>
      </c>
      <c r="K189" s="72">
        <v>0</v>
      </c>
      <c r="L189" s="67"/>
    </row>
    <row r="190" spans="1:12" x14ac:dyDescent="0.3">
      <c r="A190" s="103" t="s">
        <v>73</v>
      </c>
      <c r="B190" s="99" t="s">
        <v>209</v>
      </c>
      <c r="C190" s="102" t="s">
        <v>134</v>
      </c>
      <c r="D190" s="18">
        <v>352</v>
      </c>
      <c r="E190" s="71" t="s">
        <v>42</v>
      </c>
      <c r="F190" s="59">
        <v>1</v>
      </c>
      <c r="G190" s="59">
        <v>1</v>
      </c>
      <c r="H190" s="59">
        <v>0</v>
      </c>
      <c r="I190" s="59">
        <v>2</v>
      </c>
      <c r="J190" s="72">
        <v>352</v>
      </c>
      <c r="K190" s="72">
        <v>176</v>
      </c>
      <c r="L190" s="67"/>
    </row>
    <row r="191" spans="1:12" x14ac:dyDescent="0.3">
      <c r="A191" s="103" t="s">
        <v>73</v>
      </c>
      <c r="B191" s="99" t="s">
        <v>210</v>
      </c>
      <c r="C191" s="102" t="s">
        <v>134</v>
      </c>
      <c r="D191" s="18">
        <v>250</v>
      </c>
      <c r="E191" s="71" t="s">
        <v>42</v>
      </c>
      <c r="F191" s="59">
        <v>0</v>
      </c>
      <c r="G191" s="59">
        <v>0</v>
      </c>
      <c r="H191" s="59">
        <v>0</v>
      </c>
      <c r="I191" s="59">
        <v>0</v>
      </c>
      <c r="J191" s="72">
        <v>0</v>
      </c>
      <c r="K191" s="72">
        <v>0</v>
      </c>
      <c r="L191" s="67"/>
    </row>
    <row r="192" spans="1:12" x14ac:dyDescent="0.3">
      <c r="A192" s="103" t="s">
        <v>73</v>
      </c>
      <c r="B192" s="99" t="s">
        <v>211</v>
      </c>
      <c r="C192" s="102" t="s">
        <v>134</v>
      </c>
      <c r="D192" s="18">
        <v>51</v>
      </c>
      <c r="E192" s="71" t="s">
        <v>42</v>
      </c>
      <c r="F192" s="59">
        <v>0</v>
      </c>
      <c r="G192" s="59">
        <v>0</v>
      </c>
      <c r="H192" s="59">
        <v>0</v>
      </c>
      <c r="I192" s="59">
        <v>0</v>
      </c>
      <c r="J192" s="72">
        <v>0</v>
      </c>
      <c r="K192" s="72">
        <v>369</v>
      </c>
      <c r="L192" s="67"/>
    </row>
    <row r="193" spans="1:36" x14ac:dyDescent="0.3">
      <c r="A193" s="103" t="s">
        <v>73</v>
      </c>
      <c r="B193" s="99" t="s">
        <v>212</v>
      </c>
      <c r="C193" s="102" t="s">
        <v>134</v>
      </c>
      <c r="D193" s="18">
        <v>471</v>
      </c>
      <c r="E193" s="71" t="s">
        <v>42</v>
      </c>
      <c r="F193" s="59">
        <v>1</v>
      </c>
      <c r="G193" s="59">
        <v>0</v>
      </c>
      <c r="H193" s="59">
        <v>0</v>
      </c>
      <c r="I193" s="59">
        <v>1</v>
      </c>
      <c r="J193" s="72">
        <v>471</v>
      </c>
      <c r="K193" s="72">
        <v>471</v>
      </c>
      <c r="L193" s="67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</row>
    <row r="194" spans="1:36" x14ac:dyDescent="0.3">
      <c r="A194" s="103" t="s">
        <v>79</v>
      </c>
      <c r="B194" s="99" t="s">
        <v>213</v>
      </c>
      <c r="C194" s="102" t="s">
        <v>134</v>
      </c>
      <c r="D194" s="18">
        <v>296</v>
      </c>
      <c r="E194" s="71" t="s">
        <v>42</v>
      </c>
      <c r="F194" s="59">
        <v>0</v>
      </c>
      <c r="G194" s="59">
        <v>0.94</v>
      </c>
      <c r="H194" s="59">
        <v>1</v>
      </c>
      <c r="I194" s="59">
        <v>1.94</v>
      </c>
      <c r="J194" s="72">
        <v>0</v>
      </c>
      <c r="K194" s="72">
        <v>152.57731958762886</v>
      </c>
      <c r="L194" s="67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</row>
    <row r="195" spans="1:36" x14ac:dyDescent="0.3">
      <c r="A195" s="103" t="s">
        <v>79</v>
      </c>
      <c r="B195" s="99" t="s">
        <v>214</v>
      </c>
      <c r="C195" s="102" t="s">
        <v>134</v>
      </c>
      <c r="D195" s="18">
        <v>223</v>
      </c>
      <c r="E195" s="71"/>
      <c r="F195" s="59">
        <v>1</v>
      </c>
      <c r="G195" s="59">
        <v>0</v>
      </c>
      <c r="H195" s="59">
        <v>0</v>
      </c>
      <c r="I195" s="59">
        <v>1</v>
      </c>
      <c r="J195" s="72">
        <v>223</v>
      </c>
      <c r="K195" s="72">
        <v>223</v>
      </c>
      <c r="L195" s="67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</row>
    <row r="196" spans="1:36" x14ac:dyDescent="0.3">
      <c r="A196" s="103" t="s">
        <v>79</v>
      </c>
      <c r="B196" s="99" t="s">
        <v>215</v>
      </c>
      <c r="C196" s="102" t="s">
        <v>134</v>
      </c>
      <c r="D196" s="18">
        <v>304</v>
      </c>
      <c r="E196" s="71" t="s">
        <v>42</v>
      </c>
      <c r="F196" s="59">
        <v>1</v>
      </c>
      <c r="G196" s="59">
        <v>0.94</v>
      </c>
      <c r="H196" s="59">
        <v>0</v>
      </c>
      <c r="I196" s="59">
        <v>1.94</v>
      </c>
      <c r="J196" s="72">
        <v>304</v>
      </c>
      <c r="K196" s="72">
        <v>156.70103092783506</v>
      </c>
      <c r="L196" s="67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</row>
    <row r="197" spans="1:36" x14ac:dyDescent="0.3">
      <c r="A197" s="103" t="s">
        <v>216</v>
      </c>
      <c r="B197" s="99" t="s">
        <v>217</v>
      </c>
      <c r="C197" s="102" t="s">
        <v>169</v>
      </c>
      <c r="D197" s="18">
        <v>274</v>
      </c>
      <c r="E197" s="71"/>
      <c r="F197" s="59">
        <v>0</v>
      </c>
      <c r="G197" s="59">
        <v>1</v>
      </c>
      <c r="H197" s="59">
        <v>0</v>
      </c>
      <c r="I197" s="59">
        <v>1</v>
      </c>
      <c r="J197" s="72">
        <v>0</v>
      </c>
      <c r="K197" s="72">
        <v>274</v>
      </c>
      <c r="L197" s="67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</row>
    <row r="198" spans="1:36" x14ac:dyDescent="0.3">
      <c r="A198" s="103" t="s">
        <v>125</v>
      </c>
      <c r="B198" s="99" t="s">
        <v>218</v>
      </c>
      <c r="C198" s="102" t="s">
        <v>219</v>
      </c>
      <c r="D198" s="18">
        <v>189</v>
      </c>
      <c r="E198" s="71" t="s">
        <v>42</v>
      </c>
      <c r="F198" s="59">
        <v>0</v>
      </c>
      <c r="G198" s="59">
        <v>0.91</v>
      </c>
      <c r="H198" s="59">
        <v>0</v>
      </c>
      <c r="I198" s="59">
        <v>0.91</v>
      </c>
      <c r="J198" s="72">
        <v>0</v>
      </c>
      <c r="K198" s="72">
        <v>207.69230769230768</v>
      </c>
      <c r="L198" s="67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</row>
    <row r="199" spans="1:36" x14ac:dyDescent="0.3">
      <c r="A199" s="103" t="s">
        <v>125</v>
      </c>
      <c r="B199" s="99" t="s">
        <v>220</v>
      </c>
      <c r="C199" s="102" t="s">
        <v>221</v>
      </c>
      <c r="D199" s="18">
        <v>157</v>
      </c>
      <c r="E199" s="71" t="s">
        <v>42</v>
      </c>
      <c r="F199" s="59">
        <v>0</v>
      </c>
      <c r="G199" s="59">
        <v>0.91</v>
      </c>
      <c r="H199" s="59">
        <v>0</v>
      </c>
      <c r="I199" s="59">
        <v>0.91</v>
      </c>
      <c r="J199" s="72">
        <v>0</v>
      </c>
      <c r="K199" s="72">
        <v>172.52747252747253</v>
      </c>
      <c r="L199" s="67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</row>
    <row r="200" spans="1:36" x14ac:dyDescent="0.3">
      <c r="A200" s="103" t="s">
        <v>125</v>
      </c>
      <c r="B200" s="99" t="s">
        <v>222</v>
      </c>
      <c r="C200" s="102" t="s">
        <v>155</v>
      </c>
      <c r="D200" s="18">
        <v>167</v>
      </c>
      <c r="E200" s="71" t="s">
        <v>42</v>
      </c>
      <c r="F200" s="59">
        <v>0</v>
      </c>
      <c r="G200" s="59">
        <v>0.91</v>
      </c>
      <c r="H200" s="59">
        <v>0</v>
      </c>
      <c r="I200" s="59">
        <v>0.91</v>
      </c>
      <c r="J200" s="72">
        <v>0</v>
      </c>
      <c r="K200" s="72">
        <v>183.5164835164835</v>
      </c>
      <c r="L200" s="67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</row>
    <row r="201" spans="1:36" x14ac:dyDescent="0.3">
      <c r="A201" s="79"/>
      <c r="B201" s="80"/>
      <c r="C201" s="61" t="s">
        <v>81</v>
      </c>
      <c r="D201" s="17">
        <v>18714</v>
      </c>
      <c r="E201" s="16">
        <v>37</v>
      </c>
      <c r="F201" s="56">
        <v>13</v>
      </c>
      <c r="G201" s="56">
        <v>46.899999999999984</v>
      </c>
      <c r="H201" s="56">
        <v>1</v>
      </c>
      <c r="I201" s="56">
        <v>60.9</v>
      </c>
      <c r="J201" s="56"/>
      <c r="K201" s="56"/>
      <c r="L201" s="67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</row>
    <row r="202" spans="1:36" x14ac:dyDescent="0.3">
      <c r="A202" s="81"/>
      <c r="B202" s="82"/>
      <c r="C202" s="62" t="s">
        <v>82</v>
      </c>
      <c r="D202" s="17">
        <v>263.57746478873241</v>
      </c>
      <c r="E202" s="16"/>
      <c r="F202" s="56">
        <v>0.18309859154929578</v>
      </c>
      <c r="G202" s="56">
        <v>0.66056338028168993</v>
      </c>
      <c r="H202" s="56">
        <v>1.4084507042253521E-2</v>
      </c>
      <c r="I202" s="56">
        <v>0.8577464788732394</v>
      </c>
      <c r="J202" s="113">
        <v>1439.5384615384614</v>
      </c>
      <c r="K202" s="56">
        <v>307.29064039408865</v>
      </c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</row>
    <row r="203" spans="1:36" x14ac:dyDescent="0.3">
      <c r="A203" s="81"/>
      <c r="B203" s="82"/>
      <c r="C203" s="62" t="s">
        <v>83</v>
      </c>
      <c r="D203" s="17">
        <v>291</v>
      </c>
      <c r="E203" s="16"/>
      <c r="F203" s="56">
        <v>0</v>
      </c>
      <c r="G203" s="56">
        <v>0.89</v>
      </c>
      <c r="H203" s="56">
        <v>0</v>
      </c>
      <c r="I203" s="56">
        <v>0.91</v>
      </c>
      <c r="J203" s="56"/>
      <c r="K203" s="56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</row>
    <row r="204" spans="1:36" x14ac:dyDescent="0.3">
      <c r="A204" s="83"/>
      <c r="B204" s="84"/>
      <c r="C204" s="62" t="s">
        <v>84</v>
      </c>
      <c r="D204" s="63"/>
      <c r="E204" s="57">
        <v>0.58699999999999997</v>
      </c>
      <c r="F204" s="56"/>
      <c r="G204" s="56"/>
      <c r="H204" s="56"/>
      <c r="I204" s="58"/>
      <c r="J204" s="56"/>
      <c r="K204" s="56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</row>
    <row r="205" spans="1:36" x14ac:dyDescent="0.3">
      <c r="A205" s="2"/>
      <c r="B205" s="2"/>
      <c r="C205" s="6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</row>
    <row r="206" spans="1:36" x14ac:dyDescent="0.3">
      <c r="A206" s="9"/>
      <c r="B206" s="9"/>
      <c r="C206" s="9"/>
      <c r="D206" s="9"/>
      <c r="E206" s="32"/>
      <c r="F206" s="46"/>
      <c r="G206" s="46"/>
      <c r="H206" s="46"/>
      <c r="I206" s="46"/>
      <c r="J206" s="31"/>
      <c r="K206" s="9"/>
      <c r="L206" s="2"/>
      <c r="M206" s="2"/>
      <c r="N206" s="2"/>
      <c r="O206" s="2"/>
      <c r="P206" s="2"/>
      <c r="Q206" s="2"/>
      <c r="R206" s="2"/>
      <c r="S206" s="2"/>
      <c r="T206" s="3"/>
      <c r="U206" s="2"/>
      <c r="V206" s="2"/>
      <c r="W206" s="2"/>
      <c r="X206" s="2"/>
      <c r="Y206" s="2"/>
      <c r="Z206" s="2"/>
      <c r="AA206" s="2"/>
      <c r="AB206" s="2"/>
      <c r="AC206" s="3"/>
      <c r="AD206" s="2"/>
      <c r="AE206" s="2"/>
      <c r="AF206" s="2"/>
      <c r="AG206" s="2"/>
      <c r="AH206" s="3"/>
      <c r="AI206" s="2"/>
      <c r="AJ206" s="3"/>
    </row>
    <row r="207" spans="1:36" x14ac:dyDescent="0.3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9"/>
      <c r="M207" s="9"/>
      <c r="N207" s="2"/>
      <c r="O207" s="2"/>
      <c r="P207" s="2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</row>
  </sheetData>
  <mergeCells count="23">
    <mergeCell ref="A74:C74"/>
    <mergeCell ref="F89:I89"/>
    <mergeCell ref="J89:K89"/>
    <mergeCell ref="A91:C91"/>
    <mergeCell ref="A129:C129"/>
    <mergeCell ref="F114:I114"/>
    <mergeCell ref="J114:K114"/>
    <mergeCell ref="A116:C116"/>
    <mergeCell ref="F127:I127"/>
    <mergeCell ref="J127:K127"/>
    <mergeCell ref="F57:I57"/>
    <mergeCell ref="J57:K57"/>
    <mergeCell ref="A59:C59"/>
    <mergeCell ref="F72:I72"/>
    <mergeCell ref="J72:K72"/>
    <mergeCell ref="F26:I26"/>
    <mergeCell ref="J26:K26"/>
    <mergeCell ref="A28:C28"/>
    <mergeCell ref="C9:D9"/>
    <mergeCell ref="E9:G9"/>
    <mergeCell ref="H9:K9"/>
    <mergeCell ref="E20:I20"/>
    <mergeCell ref="J20:K2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8"/>
  <sheetViews>
    <sheetView workbookViewId="0">
      <pane ySplit="19" topLeftCell="A20" activePane="bottomLeft" state="frozen"/>
      <selection pane="bottomLeft" activeCell="A20" sqref="A20:XFD20"/>
    </sheetView>
  </sheetViews>
  <sheetFormatPr defaultRowHeight="14.4" x14ac:dyDescent="0.3"/>
  <cols>
    <col min="1" max="1" width="20.5546875" customWidth="1"/>
    <col min="2" max="2" width="32.109375" customWidth="1"/>
    <col min="3" max="3" width="14.44140625" customWidth="1"/>
    <col min="4" max="4" width="14.21875" customWidth="1"/>
    <col min="5" max="5" width="14.5546875" customWidth="1"/>
    <col min="6" max="6" width="13.44140625" customWidth="1"/>
    <col min="7" max="7" width="13.109375" customWidth="1"/>
    <col min="8" max="8" width="14.33203125" customWidth="1"/>
    <col min="9" max="9" width="13.44140625" customWidth="1"/>
    <col min="10" max="11" width="13.33203125" customWidth="1"/>
    <col min="12" max="12" width="14.109375" customWidth="1"/>
  </cols>
  <sheetData>
    <row r="1" spans="1:12" ht="15.6" x14ac:dyDescent="0.3">
      <c r="A1" s="209" t="s">
        <v>0</v>
      </c>
      <c r="B1" s="165"/>
      <c r="C1" s="123"/>
      <c r="D1" s="123"/>
      <c r="E1" s="143"/>
      <c r="F1" s="143"/>
      <c r="G1" s="143"/>
      <c r="H1" s="144"/>
      <c r="I1" s="145"/>
      <c r="J1" s="129"/>
      <c r="K1" s="129"/>
      <c r="L1" s="129"/>
    </row>
    <row r="2" spans="1:12" ht="15.6" x14ac:dyDescent="0.3">
      <c r="A2" s="209" t="s">
        <v>245</v>
      </c>
      <c r="B2" s="208"/>
      <c r="C2" s="208"/>
      <c r="D2" s="140"/>
      <c r="E2" s="146"/>
      <c r="F2" s="147"/>
      <c r="G2" s="146"/>
      <c r="H2" s="148"/>
      <c r="I2" s="148"/>
      <c r="J2" s="131"/>
      <c r="K2" s="131"/>
      <c r="L2" s="131"/>
    </row>
    <row r="3" spans="1:12" x14ac:dyDescent="0.3">
      <c r="A3" s="139" t="s">
        <v>246</v>
      </c>
      <c r="B3" s="131"/>
      <c r="C3" s="131"/>
      <c r="D3" s="140"/>
      <c r="E3" s="146"/>
      <c r="F3" s="147"/>
      <c r="G3" s="146"/>
      <c r="H3" s="148"/>
      <c r="I3" s="148"/>
      <c r="J3" s="140"/>
      <c r="K3" s="140"/>
      <c r="L3" s="131"/>
    </row>
    <row r="4" spans="1:12" x14ac:dyDescent="0.3">
      <c r="A4" s="139" t="s">
        <v>2</v>
      </c>
      <c r="B4" s="131"/>
      <c r="C4" s="131"/>
      <c r="D4" s="140"/>
      <c r="E4" s="146"/>
      <c r="F4" s="147"/>
      <c r="G4" s="146"/>
      <c r="H4" s="148"/>
      <c r="I4" s="148"/>
      <c r="J4" s="140"/>
      <c r="K4" s="140"/>
      <c r="L4" s="131"/>
    </row>
    <row r="5" spans="1:12" ht="15.6" x14ac:dyDescent="0.3">
      <c r="A5" s="128"/>
      <c r="B5" s="131"/>
      <c r="C5" s="131"/>
      <c r="D5" s="140"/>
      <c r="E5" s="146"/>
      <c r="F5" s="147"/>
      <c r="G5" s="146"/>
      <c r="H5" s="148"/>
      <c r="I5" s="148"/>
      <c r="J5" s="131"/>
      <c r="K5" s="131"/>
      <c r="L5" s="131"/>
    </row>
    <row r="6" spans="1:12" x14ac:dyDescent="0.3">
      <c r="A6" s="130" t="s">
        <v>3</v>
      </c>
      <c r="B6" s="149"/>
      <c r="C6" s="934" t="s">
        <v>247</v>
      </c>
      <c r="D6" s="935"/>
      <c r="E6" s="938" t="s">
        <v>248</v>
      </c>
      <c r="F6" s="922"/>
      <c r="G6" s="923"/>
      <c r="H6" s="939" t="s">
        <v>249</v>
      </c>
      <c r="I6" s="940"/>
      <c r="J6" s="941" t="s">
        <v>250</v>
      </c>
      <c r="K6" s="942"/>
      <c r="L6" s="942"/>
    </row>
    <row r="7" spans="1:12" ht="27" x14ac:dyDescent="0.3">
      <c r="A7" s="131"/>
      <c r="B7" s="150" t="s">
        <v>10</v>
      </c>
      <c r="C7" s="936"/>
      <c r="D7" s="937"/>
      <c r="E7" s="151" t="s">
        <v>251</v>
      </c>
      <c r="F7" s="151" t="s">
        <v>252</v>
      </c>
      <c r="G7" s="151" t="s">
        <v>253</v>
      </c>
      <c r="H7" s="152" t="s">
        <v>251</v>
      </c>
      <c r="I7" s="152" t="s">
        <v>254</v>
      </c>
      <c r="J7" s="134" t="s">
        <v>255</v>
      </c>
      <c r="K7" s="133" t="s">
        <v>256</v>
      </c>
      <c r="L7" s="133" t="s">
        <v>257</v>
      </c>
    </row>
    <row r="8" spans="1:12" x14ac:dyDescent="0.3">
      <c r="A8" s="141"/>
      <c r="B8" s="210" t="s">
        <v>17</v>
      </c>
      <c r="C8" s="943">
        <v>213096</v>
      </c>
      <c r="D8" s="944"/>
      <c r="E8" s="245">
        <v>8040</v>
      </c>
      <c r="F8" s="245">
        <v>2522</v>
      </c>
      <c r="G8" s="245">
        <v>19372</v>
      </c>
      <c r="H8" s="246">
        <v>13.74</v>
      </c>
      <c r="I8" s="246">
        <v>19.760000000000002</v>
      </c>
      <c r="J8" s="167">
        <v>0.76200000000000001</v>
      </c>
      <c r="K8" s="167">
        <v>0.182</v>
      </c>
      <c r="L8" s="167">
        <v>0</v>
      </c>
    </row>
    <row r="9" spans="1:12" x14ac:dyDescent="0.3">
      <c r="A9" s="141"/>
      <c r="B9" s="210" t="s">
        <v>18</v>
      </c>
      <c r="C9" s="943">
        <v>40436</v>
      </c>
      <c r="D9" s="944"/>
      <c r="E9" s="245">
        <v>6860</v>
      </c>
      <c r="F9" s="245">
        <v>1227</v>
      </c>
      <c r="G9" s="245">
        <v>8087</v>
      </c>
      <c r="H9" s="246">
        <v>41.38</v>
      </c>
      <c r="I9" s="246">
        <v>24.1</v>
      </c>
      <c r="J9" s="167">
        <v>0.6</v>
      </c>
      <c r="K9" s="167">
        <v>0.4</v>
      </c>
      <c r="L9" s="167">
        <v>0</v>
      </c>
    </row>
    <row r="10" spans="1:12" x14ac:dyDescent="0.3">
      <c r="A10" s="141"/>
      <c r="B10" s="210" t="s">
        <v>19</v>
      </c>
      <c r="C10" s="943">
        <v>27625</v>
      </c>
      <c r="D10" s="944"/>
      <c r="E10" s="245">
        <v>3938</v>
      </c>
      <c r="F10" s="245">
        <v>725</v>
      </c>
      <c r="G10" s="245">
        <v>4604</v>
      </c>
      <c r="H10" s="246">
        <v>22.67</v>
      </c>
      <c r="I10" s="246">
        <v>18.52</v>
      </c>
      <c r="J10" s="167">
        <v>0.14299999999999999</v>
      </c>
      <c r="K10" s="167">
        <v>0.85699999999999998</v>
      </c>
      <c r="L10" s="167">
        <v>0</v>
      </c>
    </row>
    <row r="11" spans="1:12" x14ac:dyDescent="0.3">
      <c r="A11" s="141"/>
      <c r="B11" s="210" t="s">
        <v>20</v>
      </c>
      <c r="C11" s="943">
        <v>104180</v>
      </c>
      <c r="D11" s="944"/>
      <c r="E11" s="245">
        <v>6510</v>
      </c>
      <c r="F11" s="245">
        <v>1504</v>
      </c>
      <c r="G11" s="245">
        <v>8014</v>
      </c>
      <c r="H11" s="246">
        <v>12.75</v>
      </c>
      <c r="I11" s="246">
        <v>15.41</v>
      </c>
      <c r="J11" s="167">
        <v>0.61499999999999999</v>
      </c>
      <c r="K11" s="167">
        <v>0.38500000000000001</v>
      </c>
      <c r="L11" s="167">
        <v>0</v>
      </c>
    </row>
    <row r="12" spans="1:12" x14ac:dyDescent="0.3">
      <c r="A12" s="141"/>
      <c r="B12" s="210" t="s">
        <v>21</v>
      </c>
      <c r="C12" s="943">
        <v>35300</v>
      </c>
      <c r="D12" s="944"/>
      <c r="E12" s="245">
        <v>11767</v>
      </c>
      <c r="F12" s="245">
        <v>0</v>
      </c>
      <c r="G12" s="245">
        <v>11767</v>
      </c>
      <c r="H12" s="246">
        <v>30.43</v>
      </c>
      <c r="I12" s="246">
        <v>19.96</v>
      </c>
      <c r="J12" s="167">
        <v>1</v>
      </c>
      <c r="K12" s="167">
        <v>0</v>
      </c>
      <c r="L12" s="167">
        <v>0</v>
      </c>
    </row>
    <row r="13" spans="1:12" x14ac:dyDescent="0.3">
      <c r="A13" s="141"/>
      <c r="B13" s="210" t="s">
        <v>22</v>
      </c>
      <c r="C13" s="943">
        <v>212220</v>
      </c>
      <c r="D13" s="944"/>
      <c r="E13" s="245">
        <v>3693</v>
      </c>
      <c r="F13" s="245">
        <v>227</v>
      </c>
      <c r="G13" s="245">
        <v>3787</v>
      </c>
      <c r="H13" s="246">
        <v>12.5</v>
      </c>
      <c r="I13" s="246">
        <v>12.89</v>
      </c>
      <c r="J13" s="167">
        <v>0.5</v>
      </c>
      <c r="K13" s="167">
        <v>0.28999999999999998</v>
      </c>
      <c r="L13" s="167">
        <v>0.21</v>
      </c>
    </row>
    <row r="14" spans="1:12" x14ac:dyDescent="0.3">
      <c r="A14" s="141"/>
      <c r="B14" s="227" t="s">
        <v>23</v>
      </c>
      <c r="C14" s="921">
        <v>632857</v>
      </c>
      <c r="D14" s="945"/>
      <c r="E14" s="229">
        <v>5306.6949999999997</v>
      </c>
      <c r="F14" s="229">
        <v>946.577</v>
      </c>
      <c r="G14" s="229">
        <v>6019.5140000000001</v>
      </c>
      <c r="H14" s="239">
        <v>13.306451612903226</v>
      </c>
      <c r="I14" s="239">
        <v>13.864661654135338</v>
      </c>
      <c r="J14" s="228">
        <v>0.55449999999999999</v>
      </c>
      <c r="K14" s="228">
        <v>0.32727200000000001</v>
      </c>
      <c r="L14" s="228">
        <v>0.11818181</v>
      </c>
    </row>
    <row r="15" spans="1:12" x14ac:dyDescent="0.3">
      <c r="A15" s="141"/>
      <c r="B15" s="153"/>
      <c r="C15" s="154"/>
      <c r="D15" s="154"/>
      <c r="E15" s="168"/>
      <c r="F15" s="168"/>
      <c r="G15" s="168"/>
      <c r="H15" s="169"/>
      <c r="I15" s="197"/>
      <c r="J15" s="141"/>
      <c r="K15" s="141"/>
      <c r="L15" s="141"/>
    </row>
    <row r="16" spans="1:12" ht="10.199999999999999" customHeight="1" x14ac:dyDescent="0.3">
      <c r="A16" s="170" t="s">
        <v>25</v>
      </c>
      <c r="B16" s="153"/>
      <c r="C16" s="154"/>
      <c r="D16" s="154"/>
      <c r="E16" s="168"/>
      <c r="F16" s="168"/>
      <c r="G16" s="168"/>
      <c r="H16" s="169"/>
      <c r="I16" s="169"/>
      <c r="J16" s="141"/>
      <c r="K16" s="141"/>
      <c r="L16" s="141"/>
    </row>
    <row r="17" spans="1:12" x14ac:dyDescent="0.3">
      <c r="A17" s="171"/>
      <c r="B17" s="172"/>
      <c r="C17" s="172"/>
      <c r="D17" s="173"/>
      <c r="E17" s="933" t="s">
        <v>245</v>
      </c>
      <c r="F17" s="922"/>
      <c r="G17" s="923"/>
      <c r="H17" s="928" t="s">
        <v>258</v>
      </c>
      <c r="I17" s="929"/>
      <c r="J17" s="930" t="s">
        <v>250</v>
      </c>
      <c r="K17" s="931"/>
      <c r="L17" s="931"/>
    </row>
    <row r="18" spans="1:12" ht="31.2" customHeight="1" x14ac:dyDescent="0.3">
      <c r="A18" s="132" t="s">
        <v>30</v>
      </c>
      <c r="B18" s="132" t="s">
        <v>31</v>
      </c>
      <c r="C18" s="132" t="s">
        <v>32</v>
      </c>
      <c r="D18" s="202" t="s">
        <v>33</v>
      </c>
      <c r="E18" s="201" t="s">
        <v>259</v>
      </c>
      <c r="F18" s="201" t="s">
        <v>252</v>
      </c>
      <c r="G18" s="201" t="s">
        <v>260</v>
      </c>
      <c r="H18" s="205" t="s">
        <v>251</v>
      </c>
      <c r="I18" s="205" t="s">
        <v>254</v>
      </c>
      <c r="J18" s="206" t="s">
        <v>255</v>
      </c>
      <c r="K18" s="207" t="s">
        <v>256</v>
      </c>
      <c r="L18" s="207" t="s">
        <v>257</v>
      </c>
    </row>
    <row r="19" spans="1:12" x14ac:dyDescent="0.3">
      <c r="A19" s="932" t="s">
        <v>261</v>
      </c>
      <c r="B19" s="915"/>
      <c r="C19" s="907"/>
      <c r="D19" s="241">
        <v>122</v>
      </c>
      <c r="E19" s="241">
        <v>105</v>
      </c>
      <c r="F19" s="241">
        <v>97</v>
      </c>
      <c r="G19" s="241">
        <v>107</v>
      </c>
      <c r="H19" s="241">
        <v>99</v>
      </c>
      <c r="I19" s="240">
        <v>101</v>
      </c>
      <c r="J19" s="241">
        <v>110</v>
      </c>
      <c r="K19" s="241">
        <v>110</v>
      </c>
      <c r="L19" s="241">
        <v>110</v>
      </c>
    </row>
    <row r="20" spans="1:12" x14ac:dyDescent="0.3">
      <c r="A20" s="141"/>
      <c r="B20" s="141"/>
      <c r="C20" s="141"/>
      <c r="D20" s="166"/>
      <c r="E20" s="168"/>
      <c r="F20" s="147"/>
      <c r="G20" s="168"/>
      <c r="H20" s="169"/>
      <c r="I20" s="169"/>
      <c r="J20" s="141"/>
      <c r="K20" s="141"/>
      <c r="L20" s="141"/>
    </row>
    <row r="21" spans="1:12" x14ac:dyDescent="0.3">
      <c r="A21" s="174" t="s">
        <v>17</v>
      </c>
      <c r="B21" s="175"/>
      <c r="C21" s="175"/>
      <c r="D21" s="176"/>
      <c r="E21" s="177"/>
      <c r="F21" s="155"/>
      <c r="G21" s="178"/>
      <c r="H21" s="179"/>
      <c r="I21" s="179"/>
      <c r="J21" s="180"/>
      <c r="K21" s="180"/>
      <c r="L21" s="181"/>
    </row>
    <row r="22" spans="1:12" x14ac:dyDescent="0.3">
      <c r="A22" s="182"/>
      <c r="B22" s="183"/>
      <c r="C22" s="183"/>
      <c r="D22" s="184"/>
      <c r="E22" s="921" t="s">
        <v>245</v>
      </c>
      <c r="F22" s="922"/>
      <c r="G22" s="923"/>
      <c r="H22" s="924" t="s">
        <v>258</v>
      </c>
      <c r="I22" s="925"/>
      <c r="J22" s="926" t="s">
        <v>250</v>
      </c>
      <c r="K22" s="927"/>
      <c r="L22" s="927"/>
    </row>
    <row r="23" spans="1:12" ht="27.6" customHeight="1" x14ac:dyDescent="0.3">
      <c r="A23" s="185" t="s">
        <v>30</v>
      </c>
      <c r="B23" s="185" t="s">
        <v>31</v>
      </c>
      <c r="C23" s="185" t="s">
        <v>32</v>
      </c>
      <c r="D23" s="186" t="s">
        <v>33</v>
      </c>
      <c r="E23" s="223" t="s">
        <v>259</v>
      </c>
      <c r="F23" s="223" t="s">
        <v>252</v>
      </c>
      <c r="G23" s="223" t="s">
        <v>260</v>
      </c>
      <c r="H23" s="222" t="s">
        <v>251</v>
      </c>
      <c r="I23" s="222" t="s">
        <v>254</v>
      </c>
      <c r="J23" s="211" t="s">
        <v>255</v>
      </c>
      <c r="K23" s="221" t="s">
        <v>256</v>
      </c>
      <c r="L23" s="221" t="s">
        <v>257</v>
      </c>
    </row>
    <row r="24" spans="1:12" x14ac:dyDescent="0.3">
      <c r="A24" s="920" t="s">
        <v>261</v>
      </c>
      <c r="B24" s="915"/>
      <c r="C24" s="907"/>
      <c r="D24" s="187">
        <v>21</v>
      </c>
      <c r="E24" s="187">
        <v>21</v>
      </c>
      <c r="F24" s="187">
        <v>20</v>
      </c>
      <c r="G24" s="187">
        <v>21</v>
      </c>
      <c r="H24" s="187">
        <v>23</v>
      </c>
      <c r="I24" s="187">
        <v>23</v>
      </c>
      <c r="J24" s="187">
        <v>21</v>
      </c>
      <c r="K24" s="187">
        <v>21</v>
      </c>
      <c r="L24" s="187">
        <v>21</v>
      </c>
    </row>
    <row r="25" spans="1:12" x14ac:dyDescent="0.3">
      <c r="A25" s="242" t="s">
        <v>39</v>
      </c>
      <c r="B25" s="242" t="s">
        <v>40</v>
      </c>
      <c r="C25" s="137" t="s">
        <v>41</v>
      </c>
      <c r="D25" s="200">
        <v>1064</v>
      </c>
      <c r="E25" s="237">
        <v>13999</v>
      </c>
      <c r="F25" s="237" t="s">
        <v>54</v>
      </c>
      <c r="G25" s="237">
        <v>13999</v>
      </c>
      <c r="H25" s="189">
        <v>13.156954887218046</v>
      </c>
      <c r="I25" s="189">
        <v>13.156954887218046</v>
      </c>
      <c r="J25" s="138" t="s">
        <v>42</v>
      </c>
      <c r="K25" s="138"/>
      <c r="L25" s="138"/>
    </row>
    <row r="26" spans="1:12" x14ac:dyDescent="0.3">
      <c r="A26" s="242" t="s">
        <v>43</v>
      </c>
      <c r="B26" s="242" t="s">
        <v>44</v>
      </c>
      <c r="C26" s="137" t="s">
        <v>41</v>
      </c>
      <c r="D26" s="200">
        <v>192</v>
      </c>
      <c r="E26" s="237">
        <v>5500</v>
      </c>
      <c r="F26" s="243">
        <v>0</v>
      </c>
      <c r="G26" s="237">
        <v>5500</v>
      </c>
      <c r="H26" s="189">
        <v>28.645833333333332</v>
      </c>
      <c r="I26" s="189">
        <v>28.645833333333332</v>
      </c>
      <c r="J26" s="138" t="s">
        <v>42</v>
      </c>
      <c r="K26" s="138"/>
      <c r="L26" s="138"/>
    </row>
    <row r="27" spans="1:12" x14ac:dyDescent="0.3">
      <c r="A27" s="242" t="s">
        <v>45</v>
      </c>
      <c r="B27" s="242" t="s">
        <v>46</v>
      </c>
      <c r="C27" s="137" t="s">
        <v>41</v>
      </c>
      <c r="D27" s="231">
        <v>1045</v>
      </c>
      <c r="E27" s="237">
        <v>15000</v>
      </c>
      <c r="F27" s="237">
        <v>2100</v>
      </c>
      <c r="G27" s="237">
        <v>17100</v>
      </c>
      <c r="H27" s="189">
        <v>14.354066985645932</v>
      </c>
      <c r="I27" s="189">
        <v>16.363636363636363</v>
      </c>
      <c r="J27" s="138" t="s">
        <v>42</v>
      </c>
      <c r="K27" s="138"/>
      <c r="L27" s="138"/>
    </row>
    <row r="28" spans="1:12" x14ac:dyDescent="0.3">
      <c r="A28" s="242" t="s">
        <v>45</v>
      </c>
      <c r="B28" s="242" t="s">
        <v>47</v>
      </c>
      <c r="C28" s="137" t="s">
        <v>41</v>
      </c>
      <c r="D28" s="200">
        <v>168</v>
      </c>
      <c r="E28" s="237">
        <v>4000</v>
      </c>
      <c r="F28" s="243">
        <v>0</v>
      </c>
      <c r="G28" s="237">
        <v>4000</v>
      </c>
      <c r="H28" s="189">
        <v>23.80952380952381</v>
      </c>
      <c r="I28" s="189">
        <v>23.80952380952381</v>
      </c>
      <c r="J28" s="138" t="s">
        <v>42</v>
      </c>
      <c r="K28" s="138"/>
      <c r="L28" s="138"/>
    </row>
    <row r="29" spans="1:12" x14ac:dyDescent="0.3">
      <c r="A29" s="242" t="s">
        <v>48</v>
      </c>
      <c r="B29" s="242" t="s">
        <v>49</v>
      </c>
      <c r="C29" s="137" t="s">
        <v>41</v>
      </c>
      <c r="D29" s="200">
        <v>515</v>
      </c>
      <c r="E29" s="237">
        <v>12500</v>
      </c>
      <c r="F29" s="237">
        <v>4000</v>
      </c>
      <c r="G29" s="237">
        <v>16500</v>
      </c>
      <c r="H29" s="189">
        <v>24.271844660194176</v>
      </c>
      <c r="I29" s="189">
        <v>32.038834951456309</v>
      </c>
      <c r="J29" s="138" t="s">
        <v>42</v>
      </c>
      <c r="K29" s="138"/>
      <c r="L29" s="138"/>
    </row>
    <row r="30" spans="1:12" x14ac:dyDescent="0.3">
      <c r="A30" s="242" t="s">
        <v>50</v>
      </c>
      <c r="B30" s="242" t="s">
        <v>51</v>
      </c>
      <c r="C30" s="137" t="s">
        <v>41</v>
      </c>
      <c r="D30" s="200">
        <v>342</v>
      </c>
      <c r="E30" s="237">
        <v>4700</v>
      </c>
      <c r="F30" s="237">
        <v>300</v>
      </c>
      <c r="G30" s="237">
        <v>5000</v>
      </c>
      <c r="H30" s="189">
        <v>13.742690058479532</v>
      </c>
      <c r="I30" s="189">
        <v>14.619883040935672</v>
      </c>
      <c r="J30" s="138" t="s">
        <v>42</v>
      </c>
      <c r="K30" s="138"/>
      <c r="L30" s="138"/>
    </row>
    <row r="31" spans="1:12" x14ac:dyDescent="0.3">
      <c r="A31" s="242" t="s">
        <v>52</v>
      </c>
      <c r="B31" s="242" t="s">
        <v>53</v>
      </c>
      <c r="C31" s="137" t="s">
        <v>41</v>
      </c>
      <c r="D31" s="200">
        <v>347</v>
      </c>
      <c r="E31" s="237">
        <v>5000</v>
      </c>
      <c r="F31" s="237">
        <v>9000</v>
      </c>
      <c r="G31" s="237">
        <v>14000</v>
      </c>
      <c r="H31" s="189">
        <v>14.409221902017292</v>
      </c>
      <c r="I31" s="189">
        <v>40.345821325648416</v>
      </c>
      <c r="J31" s="138" t="s">
        <v>42</v>
      </c>
      <c r="K31" s="138"/>
      <c r="L31" s="138"/>
    </row>
    <row r="32" spans="1:12" x14ac:dyDescent="0.3">
      <c r="A32" s="242" t="s">
        <v>55</v>
      </c>
      <c r="B32" s="242" t="s">
        <v>56</v>
      </c>
      <c r="C32" s="137" t="s">
        <v>41</v>
      </c>
      <c r="D32" s="200">
        <v>1448</v>
      </c>
      <c r="E32" s="237">
        <v>15000</v>
      </c>
      <c r="F32" s="237">
        <v>550</v>
      </c>
      <c r="G32" s="237">
        <v>15550</v>
      </c>
      <c r="H32" s="220">
        <v>10.359116022099448</v>
      </c>
      <c r="I32" s="220">
        <v>10.738950276243093</v>
      </c>
      <c r="J32" s="138" t="s">
        <v>42</v>
      </c>
      <c r="K32" s="138"/>
      <c r="L32" s="138"/>
    </row>
    <row r="33" spans="1:12" x14ac:dyDescent="0.3">
      <c r="A33" s="242" t="s">
        <v>55</v>
      </c>
      <c r="B33" s="242" t="s">
        <v>57</v>
      </c>
      <c r="C33" s="137" t="s">
        <v>41</v>
      </c>
      <c r="D33" s="231">
        <v>1179</v>
      </c>
      <c r="E33" s="237">
        <v>8210</v>
      </c>
      <c r="F33" s="237">
        <v>3152</v>
      </c>
      <c r="G33" s="237">
        <v>11362</v>
      </c>
      <c r="H33" s="189">
        <v>6.963528413910093</v>
      </c>
      <c r="I33" s="189">
        <v>9.6369804919423245</v>
      </c>
      <c r="J33" s="138" t="s">
        <v>42</v>
      </c>
      <c r="K33" s="138"/>
      <c r="L33" s="138" t="s">
        <v>37</v>
      </c>
    </row>
    <row r="34" spans="1:12" x14ac:dyDescent="0.3">
      <c r="A34" s="242" t="s">
        <v>55</v>
      </c>
      <c r="B34" s="242" t="s">
        <v>58</v>
      </c>
      <c r="C34" s="137" t="s">
        <v>41</v>
      </c>
      <c r="D34" s="231">
        <v>196</v>
      </c>
      <c r="E34" s="237">
        <v>2500</v>
      </c>
      <c r="F34" s="237">
        <v>500</v>
      </c>
      <c r="G34" s="237">
        <v>3000</v>
      </c>
      <c r="H34" s="189">
        <v>12.755102040816327</v>
      </c>
      <c r="I34" s="189">
        <v>15.306122448979592</v>
      </c>
      <c r="J34" s="138" t="s">
        <v>42</v>
      </c>
      <c r="K34" s="138"/>
      <c r="L34" s="138"/>
    </row>
    <row r="35" spans="1:12" x14ac:dyDescent="0.3">
      <c r="A35" s="242" t="s">
        <v>59</v>
      </c>
      <c r="B35" s="242" t="s">
        <v>60</v>
      </c>
      <c r="C35" s="137" t="s">
        <v>41</v>
      </c>
      <c r="D35" s="231">
        <v>740</v>
      </c>
      <c r="E35" s="237">
        <v>3000</v>
      </c>
      <c r="F35" s="237">
        <v>1500</v>
      </c>
      <c r="G35" s="237">
        <v>4500</v>
      </c>
      <c r="H35" s="220">
        <v>4.0540540540540544</v>
      </c>
      <c r="I35" s="220">
        <v>6.0810810810810807</v>
      </c>
      <c r="J35" s="138" t="s">
        <v>42</v>
      </c>
      <c r="K35" s="138"/>
      <c r="L35" s="138"/>
    </row>
    <row r="36" spans="1:12" x14ac:dyDescent="0.3">
      <c r="A36" s="242" t="s">
        <v>61</v>
      </c>
      <c r="B36" s="242" t="s">
        <v>62</v>
      </c>
      <c r="C36" s="137" t="s">
        <v>41</v>
      </c>
      <c r="D36" s="200">
        <v>241</v>
      </c>
      <c r="E36" s="237">
        <v>1412</v>
      </c>
      <c r="F36" s="237">
        <v>297</v>
      </c>
      <c r="G36" s="237">
        <v>1709</v>
      </c>
      <c r="H36" s="189">
        <v>5.8589211618257258</v>
      </c>
      <c r="I36" s="189">
        <v>7.0912863070539416</v>
      </c>
      <c r="J36" s="138" t="s">
        <v>42</v>
      </c>
      <c r="K36" s="138"/>
      <c r="L36" s="138"/>
    </row>
    <row r="37" spans="1:12" x14ac:dyDescent="0.3">
      <c r="A37" s="242" t="s">
        <v>63</v>
      </c>
      <c r="B37" s="242" t="s">
        <v>64</v>
      </c>
      <c r="C37" s="137" t="s">
        <v>41</v>
      </c>
      <c r="D37" s="200">
        <v>548</v>
      </c>
      <c r="E37" s="237">
        <v>14600</v>
      </c>
      <c r="F37" s="237">
        <v>6100</v>
      </c>
      <c r="G37" s="237">
        <v>20700</v>
      </c>
      <c r="H37" s="189">
        <v>26.642335766423358</v>
      </c>
      <c r="I37" s="189">
        <v>37.773722627737229</v>
      </c>
      <c r="J37" s="138" t="s">
        <v>42</v>
      </c>
      <c r="K37" s="138"/>
      <c r="L37" s="138"/>
    </row>
    <row r="38" spans="1:12" x14ac:dyDescent="0.3">
      <c r="A38" s="242" t="s">
        <v>65</v>
      </c>
      <c r="B38" s="242" t="s">
        <v>66</v>
      </c>
      <c r="C38" s="137" t="s">
        <v>41</v>
      </c>
      <c r="D38" s="200">
        <v>566</v>
      </c>
      <c r="E38" s="237">
        <v>8500</v>
      </c>
      <c r="F38" s="237">
        <v>5000</v>
      </c>
      <c r="G38" s="237">
        <v>13500</v>
      </c>
      <c r="H38" s="220">
        <v>15.017667844522968</v>
      </c>
      <c r="I38" s="220">
        <v>23.851590106007066</v>
      </c>
      <c r="J38" s="138" t="s">
        <v>42</v>
      </c>
      <c r="K38" s="138"/>
      <c r="L38" s="138"/>
    </row>
    <row r="39" spans="1:12" x14ac:dyDescent="0.3">
      <c r="A39" s="242" t="s">
        <v>67</v>
      </c>
      <c r="B39" s="242" t="s">
        <v>68</v>
      </c>
      <c r="C39" s="137" t="s">
        <v>41</v>
      </c>
      <c r="D39" s="200">
        <v>268</v>
      </c>
      <c r="E39" s="237">
        <v>7895</v>
      </c>
      <c r="F39" s="237">
        <v>236</v>
      </c>
      <c r="G39" s="237">
        <v>1950</v>
      </c>
      <c r="H39" s="189">
        <v>29.458955223880597</v>
      </c>
      <c r="I39" s="189">
        <v>7.2761194029850742</v>
      </c>
      <c r="J39" s="138"/>
      <c r="K39" s="138" t="s">
        <v>42</v>
      </c>
      <c r="L39" s="138"/>
    </row>
    <row r="40" spans="1:12" x14ac:dyDescent="0.3">
      <c r="A40" s="242" t="s">
        <v>69</v>
      </c>
      <c r="B40" s="242" t="s">
        <v>70</v>
      </c>
      <c r="C40" s="137" t="s">
        <v>41</v>
      </c>
      <c r="D40" s="200">
        <v>956</v>
      </c>
      <c r="E40" s="237">
        <v>14292</v>
      </c>
      <c r="F40" s="243">
        <v>0</v>
      </c>
      <c r="G40" s="237">
        <v>14292</v>
      </c>
      <c r="H40" s="189">
        <v>14.94979079497908</v>
      </c>
      <c r="I40" s="189">
        <v>14.94979079497908</v>
      </c>
      <c r="J40" s="138"/>
      <c r="K40" s="138" t="s">
        <v>42</v>
      </c>
      <c r="L40" s="138"/>
    </row>
    <row r="41" spans="1:12" x14ac:dyDescent="0.3">
      <c r="A41" s="242" t="s">
        <v>71</v>
      </c>
      <c r="B41" s="242" t="s">
        <v>72</v>
      </c>
      <c r="C41" s="137" t="s">
        <v>41</v>
      </c>
      <c r="D41" s="200">
        <v>170</v>
      </c>
      <c r="E41" s="237">
        <v>1750</v>
      </c>
      <c r="F41" s="237">
        <v>500</v>
      </c>
      <c r="G41" s="237">
        <v>2250</v>
      </c>
      <c r="H41" s="189">
        <v>10.294117647058824</v>
      </c>
      <c r="I41" s="189">
        <v>13.235294117647058</v>
      </c>
      <c r="J41" s="138"/>
      <c r="K41" s="138" t="s">
        <v>42</v>
      </c>
      <c r="L41" s="138"/>
    </row>
    <row r="42" spans="1:12" x14ac:dyDescent="0.3">
      <c r="A42" s="242" t="s">
        <v>73</v>
      </c>
      <c r="B42" s="242" t="s">
        <v>74</v>
      </c>
      <c r="C42" s="137" t="s">
        <v>41</v>
      </c>
      <c r="D42" s="200">
        <v>720</v>
      </c>
      <c r="E42" s="237">
        <v>7730</v>
      </c>
      <c r="F42" s="237">
        <v>12000</v>
      </c>
      <c r="G42" s="237">
        <v>19730</v>
      </c>
      <c r="H42" s="189">
        <v>10.736111111111111</v>
      </c>
      <c r="I42" s="189">
        <v>27.402777777777779</v>
      </c>
      <c r="J42" s="138"/>
      <c r="K42" s="138" t="s">
        <v>42</v>
      </c>
      <c r="L42" s="138"/>
    </row>
    <row r="43" spans="1:12" x14ac:dyDescent="0.3">
      <c r="A43" s="242" t="s">
        <v>75</v>
      </c>
      <c r="B43" s="242" t="s">
        <v>76</v>
      </c>
      <c r="C43" s="137" t="s">
        <v>41</v>
      </c>
      <c r="D43" s="200">
        <v>1362</v>
      </c>
      <c r="E43" s="237">
        <v>11500</v>
      </c>
      <c r="F43" s="237">
        <v>2500</v>
      </c>
      <c r="G43" s="237">
        <v>14000</v>
      </c>
      <c r="H43" s="220">
        <v>8.4434654919236412</v>
      </c>
      <c r="I43" s="220">
        <v>10.279001468428781</v>
      </c>
      <c r="J43" s="138"/>
      <c r="K43" s="138" t="s">
        <v>42</v>
      </c>
      <c r="L43" s="138" t="s">
        <v>262</v>
      </c>
    </row>
    <row r="44" spans="1:12" x14ac:dyDescent="0.3">
      <c r="A44" s="242" t="s">
        <v>77</v>
      </c>
      <c r="B44" s="242" t="s">
        <v>78</v>
      </c>
      <c r="C44" s="137" t="s">
        <v>41</v>
      </c>
      <c r="D44" s="200">
        <v>152</v>
      </c>
      <c r="E44" s="237">
        <v>7700</v>
      </c>
      <c r="F44" s="237">
        <v>1200</v>
      </c>
      <c r="G44" s="237">
        <v>8900</v>
      </c>
      <c r="H44" s="189">
        <v>50.657894736842103</v>
      </c>
      <c r="I44" s="189">
        <v>58.55263157894737</v>
      </c>
      <c r="J44" s="138" t="s">
        <v>42</v>
      </c>
      <c r="K44" s="138"/>
      <c r="L44" s="138"/>
    </row>
    <row r="45" spans="1:12" x14ac:dyDescent="0.3">
      <c r="A45" s="242" t="s">
        <v>79</v>
      </c>
      <c r="B45" s="242" t="s">
        <v>80</v>
      </c>
      <c r="C45" s="137" t="s">
        <v>41</v>
      </c>
      <c r="D45" s="200">
        <v>748</v>
      </c>
      <c r="E45" s="237">
        <v>4054</v>
      </c>
      <c r="F45" s="237">
        <v>1500</v>
      </c>
      <c r="G45" s="237">
        <v>5554</v>
      </c>
      <c r="H45" s="189">
        <v>5.4197860962566846</v>
      </c>
      <c r="I45" s="189">
        <v>7.4251336898395719</v>
      </c>
      <c r="J45" s="138" t="s">
        <v>42</v>
      </c>
      <c r="K45" s="138"/>
      <c r="L45" s="138"/>
    </row>
    <row r="46" spans="1:12" x14ac:dyDescent="0.3">
      <c r="A46" s="212"/>
      <c r="B46" s="213"/>
      <c r="C46" s="161" t="s">
        <v>81</v>
      </c>
      <c r="D46" s="135">
        <v>12967</v>
      </c>
      <c r="E46" s="190">
        <v>168842</v>
      </c>
      <c r="F46" s="190">
        <v>50435</v>
      </c>
      <c r="G46" s="190">
        <v>213096</v>
      </c>
      <c r="H46" s="191"/>
      <c r="I46" s="191"/>
      <c r="J46" s="134">
        <v>16</v>
      </c>
      <c r="K46" s="134">
        <v>5</v>
      </c>
      <c r="L46" s="134">
        <v>0</v>
      </c>
    </row>
    <row r="47" spans="1:12" x14ac:dyDescent="0.3">
      <c r="A47" s="214"/>
      <c r="B47" s="215"/>
      <c r="C47" s="162" t="s">
        <v>82</v>
      </c>
      <c r="D47" s="135">
        <v>617.47619047619048</v>
      </c>
      <c r="E47" s="190">
        <v>8040.0952380952385</v>
      </c>
      <c r="F47" s="190">
        <v>2521.75</v>
      </c>
      <c r="G47" s="190">
        <v>19372.363636363636</v>
      </c>
      <c r="H47" s="191"/>
      <c r="I47" s="191"/>
      <c r="J47" s="211"/>
      <c r="K47" s="211"/>
      <c r="L47" s="211"/>
    </row>
    <row r="48" spans="1:12" x14ac:dyDescent="0.3">
      <c r="A48" s="214"/>
      <c r="B48" s="215"/>
      <c r="C48" s="162" t="s">
        <v>83</v>
      </c>
      <c r="D48" s="135">
        <v>548</v>
      </c>
      <c r="E48" s="190">
        <v>7730</v>
      </c>
      <c r="F48" s="190">
        <v>1350</v>
      </c>
      <c r="G48" s="190">
        <v>11362</v>
      </c>
      <c r="H48" s="191">
        <v>13.742690058479532</v>
      </c>
      <c r="I48" s="191">
        <v>14.94979079497908</v>
      </c>
      <c r="J48" s="211"/>
      <c r="K48" s="211"/>
      <c r="L48" s="211"/>
    </row>
    <row r="49" spans="1:12" x14ac:dyDescent="0.3">
      <c r="A49" s="216"/>
      <c r="B49" s="217"/>
      <c r="C49" s="162" t="s">
        <v>84</v>
      </c>
      <c r="D49" s="163"/>
      <c r="E49" s="190"/>
      <c r="F49" s="190"/>
      <c r="G49" s="190"/>
      <c r="H49" s="191"/>
      <c r="I49" s="191"/>
      <c r="J49" s="192">
        <v>0.76190476190476186</v>
      </c>
      <c r="K49" s="192">
        <v>0.182</v>
      </c>
      <c r="L49" s="192">
        <v>0</v>
      </c>
    </row>
    <row r="50" spans="1:12" x14ac:dyDescent="0.3">
      <c r="A50" s="164"/>
      <c r="B50" s="125"/>
      <c r="C50" s="193"/>
      <c r="D50" s="194"/>
      <c r="E50" s="195"/>
      <c r="F50" s="195"/>
      <c r="G50" s="195"/>
      <c r="H50" s="196"/>
      <c r="I50" s="196"/>
      <c r="J50" s="164"/>
      <c r="K50" s="164"/>
      <c r="L50" s="164"/>
    </row>
    <row r="51" spans="1:12" x14ac:dyDescent="0.3">
      <c r="A51" s="164"/>
      <c r="B51" s="125"/>
      <c r="C51" s="193"/>
      <c r="D51" s="194"/>
      <c r="E51" s="195"/>
      <c r="F51" s="195"/>
      <c r="G51" s="195"/>
      <c r="H51" s="196"/>
      <c r="I51" s="196"/>
      <c r="J51" s="164"/>
      <c r="K51" s="164"/>
      <c r="L51" s="164"/>
    </row>
    <row r="52" spans="1:12" x14ac:dyDescent="0.3">
      <c r="A52" s="174" t="s">
        <v>18</v>
      </c>
      <c r="B52" s="175"/>
      <c r="C52" s="175"/>
      <c r="D52" s="176"/>
      <c r="E52" s="177"/>
      <c r="F52" s="155"/>
      <c r="G52" s="178"/>
      <c r="H52" s="179"/>
      <c r="I52" s="179"/>
      <c r="J52" s="180"/>
      <c r="K52" s="180"/>
      <c r="L52" s="181"/>
    </row>
    <row r="53" spans="1:12" x14ac:dyDescent="0.3">
      <c r="A53" s="182"/>
      <c r="B53" s="183"/>
      <c r="C53" s="183"/>
      <c r="D53" s="184"/>
      <c r="E53" s="921" t="s">
        <v>245</v>
      </c>
      <c r="F53" s="922"/>
      <c r="G53" s="923"/>
      <c r="H53" s="924" t="s">
        <v>258</v>
      </c>
      <c r="I53" s="925"/>
      <c r="J53" s="926" t="s">
        <v>250</v>
      </c>
      <c r="K53" s="927"/>
      <c r="L53" s="927"/>
    </row>
    <row r="54" spans="1:12" ht="27" x14ac:dyDescent="0.3">
      <c r="A54" s="185" t="s">
        <v>30</v>
      </c>
      <c r="B54" s="185" t="s">
        <v>31</v>
      </c>
      <c r="C54" s="185" t="s">
        <v>32</v>
      </c>
      <c r="D54" s="186" t="s">
        <v>33</v>
      </c>
      <c r="E54" s="223" t="s">
        <v>259</v>
      </c>
      <c r="F54" s="223" t="s">
        <v>252</v>
      </c>
      <c r="G54" s="223" t="s">
        <v>260</v>
      </c>
      <c r="H54" s="222" t="s">
        <v>251</v>
      </c>
      <c r="I54" s="222" t="s">
        <v>254</v>
      </c>
      <c r="J54" s="211" t="s">
        <v>255</v>
      </c>
      <c r="K54" s="221" t="s">
        <v>256</v>
      </c>
      <c r="L54" s="221" t="s">
        <v>257</v>
      </c>
    </row>
    <row r="55" spans="1:12" x14ac:dyDescent="0.3">
      <c r="A55" s="920" t="s">
        <v>261</v>
      </c>
      <c r="B55" s="915"/>
      <c r="C55" s="907"/>
      <c r="D55" s="187">
        <v>5</v>
      </c>
      <c r="E55" s="187">
        <v>5</v>
      </c>
      <c r="F55" s="187">
        <v>5</v>
      </c>
      <c r="G55" s="187">
        <v>5</v>
      </c>
      <c r="H55" s="187">
        <v>5</v>
      </c>
      <c r="I55" s="187">
        <v>5</v>
      </c>
      <c r="J55" s="187">
        <v>5</v>
      </c>
      <c r="K55" s="187">
        <v>5</v>
      </c>
      <c r="L55" s="187">
        <v>5</v>
      </c>
    </row>
    <row r="56" spans="1:12" x14ac:dyDescent="0.3">
      <c r="A56" s="136" t="s">
        <v>45</v>
      </c>
      <c r="B56" s="198" t="s">
        <v>85</v>
      </c>
      <c r="C56" s="137" t="s">
        <v>86</v>
      </c>
      <c r="D56" s="235">
        <v>192</v>
      </c>
      <c r="E56" s="243">
        <v>4000</v>
      </c>
      <c r="F56" s="238">
        <v>1000</v>
      </c>
      <c r="G56" s="243">
        <v>5000</v>
      </c>
      <c r="H56" s="220">
        <v>20.833333333333332</v>
      </c>
      <c r="I56" s="220">
        <v>26.041666666666668</v>
      </c>
      <c r="J56" s="138" t="s">
        <v>42</v>
      </c>
      <c r="K56" s="138"/>
      <c r="L56" s="138"/>
    </row>
    <row r="57" spans="1:12" x14ac:dyDescent="0.3">
      <c r="A57" s="136" t="s">
        <v>87</v>
      </c>
      <c r="B57" s="198" t="s">
        <v>88</v>
      </c>
      <c r="C57" s="137" t="s">
        <v>86</v>
      </c>
      <c r="D57" s="235">
        <v>325</v>
      </c>
      <c r="E57" s="243">
        <v>3800</v>
      </c>
      <c r="F57" s="243">
        <v>0</v>
      </c>
      <c r="G57" s="243">
        <v>3800</v>
      </c>
      <c r="H57" s="220">
        <v>11.692307692307692</v>
      </c>
      <c r="I57" s="220">
        <v>11.692307692307692</v>
      </c>
      <c r="J57" s="138"/>
      <c r="K57" s="138" t="s">
        <v>42</v>
      </c>
      <c r="L57" s="138"/>
    </row>
    <row r="58" spans="1:12" x14ac:dyDescent="0.3">
      <c r="A58" s="136" t="s">
        <v>89</v>
      </c>
      <c r="B58" s="198" t="s">
        <v>90</v>
      </c>
      <c r="C58" s="137" t="s">
        <v>86</v>
      </c>
      <c r="D58" s="235">
        <v>258</v>
      </c>
      <c r="E58" s="243">
        <v>15000</v>
      </c>
      <c r="F58" s="238">
        <v>1236</v>
      </c>
      <c r="G58" s="243">
        <v>16236</v>
      </c>
      <c r="H58" s="220">
        <v>58.139534883720927</v>
      </c>
      <c r="I58" s="220">
        <v>62.930232558139537</v>
      </c>
      <c r="J58" s="138" t="s">
        <v>42</v>
      </c>
      <c r="K58" s="138"/>
      <c r="L58" s="138"/>
    </row>
    <row r="59" spans="1:12" x14ac:dyDescent="0.3">
      <c r="A59" s="136" t="s">
        <v>91</v>
      </c>
      <c r="B59" s="198" t="s">
        <v>92</v>
      </c>
      <c r="C59" s="137" t="s">
        <v>86</v>
      </c>
      <c r="D59" s="235">
        <v>145</v>
      </c>
      <c r="E59" s="243">
        <v>6000</v>
      </c>
      <c r="F59" s="243">
        <v>400</v>
      </c>
      <c r="G59" s="243">
        <v>6400</v>
      </c>
      <c r="H59" s="220">
        <v>41.379310344827587</v>
      </c>
      <c r="I59" s="220">
        <v>44.137931034482762</v>
      </c>
      <c r="J59" s="138"/>
      <c r="K59" s="138" t="s">
        <v>42</v>
      </c>
      <c r="L59" s="138"/>
    </row>
    <row r="60" spans="1:12" x14ac:dyDescent="0.3">
      <c r="A60" s="136" t="s">
        <v>59</v>
      </c>
      <c r="B60" s="198" t="s">
        <v>93</v>
      </c>
      <c r="C60" s="137" t="s">
        <v>86</v>
      </c>
      <c r="D60" s="235">
        <v>118</v>
      </c>
      <c r="E60" s="243">
        <v>5500</v>
      </c>
      <c r="F60" s="243">
        <v>3500</v>
      </c>
      <c r="G60" s="243">
        <v>9000</v>
      </c>
      <c r="H60" s="220">
        <v>46.610169491525426</v>
      </c>
      <c r="I60" s="220">
        <v>76.271186440677965</v>
      </c>
      <c r="J60" s="138" t="s">
        <v>42</v>
      </c>
      <c r="K60" s="138"/>
      <c r="L60" s="138" t="s">
        <v>37</v>
      </c>
    </row>
    <row r="61" spans="1:12" x14ac:dyDescent="0.3">
      <c r="A61" s="212"/>
      <c r="B61" s="213"/>
      <c r="C61" s="236" t="s">
        <v>81</v>
      </c>
      <c r="D61" s="135">
        <v>1038</v>
      </c>
      <c r="E61" s="224">
        <v>34300</v>
      </c>
      <c r="F61" s="224">
        <v>6136</v>
      </c>
      <c r="G61" s="224">
        <v>40436</v>
      </c>
      <c r="H61" s="226"/>
      <c r="I61" s="226"/>
      <c r="J61" s="134">
        <v>3</v>
      </c>
      <c r="K61" s="134">
        <v>2</v>
      </c>
      <c r="L61" s="134">
        <v>0</v>
      </c>
    </row>
    <row r="62" spans="1:12" x14ac:dyDescent="0.3">
      <c r="A62" s="214"/>
      <c r="B62" s="215"/>
      <c r="C62" s="162" t="s">
        <v>82</v>
      </c>
      <c r="D62" s="135">
        <v>207.6</v>
      </c>
      <c r="E62" s="224">
        <v>6860</v>
      </c>
      <c r="F62" s="224">
        <v>1227.2</v>
      </c>
      <c r="G62" s="224">
        <v>8087.2</v>
      </c>
      <c r="H62" s="226"/>
      <c r="I62" s="226"/>
      <c r="J62" s="225"/>
      <c r="K62" s="225"/>
      <c r="L62" s="225"/>
    </row>
    <row r="63" spans="1:12" x14ac:dyDescent="0.3">
      <c r="A63" s="214"/>
      <c r="B63" s="215"/>
      <c r="C63" s="162" t="s">
        <v>83</v>
      </c>
      <c r="D63" s="135">
        <v>192</v>
      </c>
      <c r="E63" s="224">
        <v>5500</v>
      </c>
      <c r="F63" s="224">
        <v>2000</v>
      </c>
      <c r="G63" s="224">
        <v>6400</v>
      </c>
      <c r="H63" s="226">
        <v>41.379310344827587</v>
      </c>
      <c r="I63" s="226">
        <v>44.137931034482762</v>
      </c>
      <c r="J63" s="225"/>
      <c r="K63" s="225"/>
      <c r="L63" s="225"/>
    </row>
    <row r="64" spans="1:12" x14ac:dyDescent="0.3">
      <c r="A64" s="216"/>
      <c r="B64" s="217"/>
      <c r="C64" s="162" t="s">
        <v>84</v>
      </c>
      <c r="D64" s="163"/>
      <c r="E64" s="224"/>
      <c r="F64" s="224"/>
      <c r="G64" s="224"/>
      <c r="H64" s="226"/>
      <c r="I64" s="226"/>
      <c r="J64" s="218">
        <v>0.6</v>
      </c>
      <c r="K64" s="218">
        <v>0.4</v>
      </c>
      <c r="L64" s="218">
        <v>0</v>
      </c>
    </row>
    <row r="65" spans="1:12" x14ac:dyDescent="0.3">
      <c r="A65" s="164"/>
      <c r="B65" s="125"/>
      <c r="C65" s="193"/>
      <c r="D65" s="194"/>
      <c r="E65" s="195"/>
      <c r="F65" s="195"/>
      <c r="G65" s="195"/>
      <c r="H65" s="196"/>
      <c r="I65" s="196"/>
      <c r="J65" s="164"/>
      <c r="K65" s="164"/>
      <c r="L65" s="164"/>
    </row>
    <row r="66" spans="1:12" x14ac:dyDescent="0.3">
      <c r="A66" s="164"/>
      <c r="B66" s="125"/>
      <c r="C66" s="193"/>
      <c r="D66" s="194"/>
      <c r="E66" s="195"/>
      <c r="F66" s="195"/>
      <c r="G66" s="195"/>
      <c r="H66" s="196"/>
      <c r="I66" s="196"/>
      <c r="J66" s="164"/>
      <c r="K66" s="164"/>
      <c r="L66" s="164"/>
    </row>
    <row r="67" spans="1:12" x14ac:dyDescent="0.3">
      <c r="A67" s="244" t="s">
        <v>19</v>
      </c>
      <c r="B67" s="175"/>
      <c r="C67" s="175"/>
      <c r="D67" s="176"/>
      <c r="E67" s="177"/>
      <c r="F67" s="155"/>
      <c r="G67" s="178"/>
      <c r="H67" s="179"/>
      <c r="I67" s="179"/>
      <c r="J67" s="180"/>
      <c r="K67" s="180"/>
      <c r="L67" s="181"/>
    </row>
    <row r="68" spans="1:12" x14ac:dyDescent="0.3">
      <c r="A68" s="182"/>
      <c r="B68" s="183"/>
      <c r="C68" s="183"/>
      <c r="D68" s="184"/>
      <c r="E68" s="921" t="s">
        <v>245</v>
      </c>
      <c r="F68" s="922"/>
      <c r="G68" s="923"/>
      <c r="H68" s="924" t="s">
        <v>258</v>
      </c>
      <c r="I68" s="925"/>
      <c r="J68" s="926" t="s">
        <v>250</v>
      </c>
      <c r="K68" s="927"/>
      <c r="L68" s="927"/>
    </row>
    <row r="69" spans="1:12" ht="27" x14ac:dyDescent="0.3">
      <c r="A69" s="185" t="s">
        <v>30</v>
      </c>
      <c r="B69" s="185" t="s">
        <v>31</v>
      </c>
      <c r="C69" s="185" t="s">
        <v>32</v>
      </c>
      <c r="D69" s="186" t="s">
        <v>33</v>
      </c>
      <c r="E69" s="223" t="s">
        <v>259</v>
      </c>
      <c r="F69" s="223" t="s">
        <v>252</v>
      </c>
      <c r="G69" s="223" t="s">
        <v>260</v>
      </c>
      <c r="H69" s="222" t="s">
        <v>251</v>
      </c>
      <c r="I69" s="222" t="s">
        <v>254</v>
      </c>
      <c r="J69" s="211" t="s">
        <v>255</v>
      </c>
      <c r="K69" s="221" t="s">
        <v>256</v>
      </c>
      <c r="L69" s="221" t="s">
        <v>257</v>
      </c>
    </row>
    <row r="70" spans="1:12" x14ac:dyDescent="0.3">
      <c r="A70" s="920" t="s">
        <v>261</v>
      </c>
      <c r="B70" s="915"/>
      <c r="C70" s="907"/>
      <c r="D70" s="187">
        <v>7</v>
      </c>
      <c r="E70" s="187">
        <v>6</v>
      </c>
      <c r="F70" s="187">
        <v>6</v>
      </c>
      <c r="G70" s="187">
        <v>6</v>
      </c>
      <c r="H70" s="187">
        <v>6</v>
      </c>
      <c r="I70" s="187">
        <v>6</v>
      </c>
      <c r="J70" s="187">
        <v>7</v>
      </c>
      <c r="K70" s="187">
        <v>7</v>
      </c>
      <c r="L70" s="187">
        <v>7</v>
      </c>
    </row>
    <row r="71" spans="1:12" x14ac:dyDescent="0.3">
      <c r="A71" s="136" t="s">
        <v>94</v>
      </c>
      <c r="B71" s="136" t="s">
        <v>95</v>
      </c>
      <c r="C71" s="136" t="s">
        <v>96</v>
      </c>
      <c r="D71" s="136">
        <v>124</v>
      </c>
      <c r="E71" s="238">
        <v>1650</v>
      </c>
      <c r="F71" s="219">
        <v>0</v>
      </c>
      <c r="G71" s="219">
        <v>1650</v>
      </c>
      <c r="H71" s="220">
        <v>13.306451612903226</v>
      </c>
      <c r="I71" s="220">
        <v>13.306451612903226</v>
      </c>
      <c r="J71" s="138"/>
      <c r="K71" s="138" t="s">
        <v>42</v>
      </c>
      <c r="L71" s="138" t="s">
        <v>37</v>
      </c>
    </row>
    <row r="72" spans="1:12" x14ac:dyDescent="0.3">
      <c r="A72" s="136" t="s">
        <v>97</v>
      </c>
      <c r="B72" s="136" t="s">
        <v>98</v>
      </c>
      <c r="C72" s="136" t="s">
        <v>96</v>
      </c>
      <c r="D72" s="136">
        <v>154</v>
      </c>
      <c r="E72" s="238">
        <v>6775</v>
      </c>
      <c r="F72" s="219">
        <v>352</v>
      </c>
      <c r="G72" s="219">
        <v>6775</v>
      </c>
      <c r="H72" s="220">
        <v>43.993506493506494</v>
      </c>
      <c r="I72" s="220">
        <v>43.993506493506494</v>
      </c>
      <c r="J72" s="138" t="s">
        <v>42</v>
      </c>
      <c r="K72" s="138"/>
      <c r="L72" s="138"/>
    </row>
    <row r="73" spans="1:12" x14ac:dyDescent="0.3">
      <c r="A73" s="136" t="s">
        <v>50</v>
      </c>
      <c r="B73" s="136" t="s">
        <v>99</v>
      </c>
      <c r="C73" s="136" t="s">
        <v>96</v>
      </c>
      <c r="D73" s="136">
        <v>271</v>
      </c>
      <c r="E73" s="238">
        <v>2400</v>
      </c>
      <c r="F73" s="219">
        <v>0</v>
      </c>
      <c r="G73" s="219">
        <v>2400</v>
      </c>
      <c r="H73" s="220">
        <v>8.8560885608856097</v>
      </c>
      <c r="I73" s="220">
        <v>8.8560885608856097</v>
      </c>
      <c r="J73" s="138"/>
      <c r="K73" s="138" t="s">
        <v>42</v>
      </c>
      <c r="L73" s="138"/>
    </row>
    <row r="74" spans="1:12" x14ac:dyDescent="0.3">
      <c r="A74" s="136" t="s">
        <v>52</v>
      </c>
      <c r="B74" s="136" t="s">
        <v>100</v>
      </c>
      <c r="C74" s="136" t="s">
        <v>96</v>
      </c>
      <c r="D74" s="136">
        <v>142</v>
      </c>
      <c r="E74" s="238">
        <v>5000</v>
      </c>
      <c r="F74" s="219">
        <v>3700</v>
      </c>
      <c r="G74" s="219">
        <v>8700</v>
      </c>
      <c r="H74" s="220">
        <v>35.2112676056338</v>
      </c>
      <c r="I74" s="220">
        <v>61.267605633802816</v>
      </c>
      <c r="J74" s="138"/>
      <c r="K74" s="138" t="s">
        <v>42</v>
      </c>
      <c r="L74" s="138"/>
    </row>
    <row r="75" spans="1:12" x14ac:dyDescent="0.3">
      <c r="A75" s="136" t="s">
        <v>67</v>
      </c>
      <c r="B75" s="136" t="s">
        <v>101</v>
      </c>
      <c r="C75" s="136" t="s">
        <v>96</v>
      </c>
      <c r="D75" s="136">
        <v>57</v>
      </c>
      <c r="E75" s="238">
        <v>300</v>
      </c>
      <c r="F75" s="219">
        <v>300</v>
      </c>
      <c r="G75" s="219">
        <v>600</v>
      </c>
      <c r="H75" s="220">
        <v>5.2631578947368425</v>
      </c>
      <c r="I75" s="220">
        <v>10.526315789473685</v>
      </c>
      <c r="J75" s="138"/>
      <c r="K75" s="138" t="s">
        <v>42</v>
      </c>
      <c r="L75" s="138"/>
    </row>
    <row r="76" spans="1:12" x14ac:dyDescent="0.3">
      <c r="A76" s="136" t="s">
        <v>102</v>
      </c>
      <c r="B76" s="136" t="s">
        <v>103</v>
      </c>
      <c r="C76" s="136" t="s">
        <v>96</v>
      </c>
      <c r="D76" s="136">
        <v>255</v>
      </c>
      <c r="E76" s="238">
        <v>7500</v>
      </c>
      <c r="F76" s="219">
        <v>0</v>
      </c>
      <c r="G76" s="219">
        <v>7500</v>
      </c>
      <c r="H76" s="220">
        <v>29.411764705882351</v>
      </c>
      <c r="I76" s="220">
        <v>29.411764705882351</v>
      </c>
      <c r="J76" s="138"/>
      <c r="K76" s="138" t="s">
        <v>42</v>
      </c>
      <c r="L76" s="138"/>
    </row>
    <row r="77" spans="1:12" x14ac:dyDescent="0.3">
      <c r="A77" s="136" t="s">
        <v>104</v>
      </c>
      <c r="B77" s="136" t="s">
        <v>105</v>
      </c>
      <c r="C77" s="136" t="s">
        <v>96</v>
      </c>
      <c r="D77" s="136">
        <v>87</v>
      </c>
      <c r="E77" s="238" t="s">
        <v>54</v>
      </c>
      <c r="F77" s="219" t="s">
        <v>54</v>
      </c>
      <c r="G77" s="219" t="s">
        <v>54</v>
      </c>
      <c r="H77" s="220" t="s">
        <v>54</v>
      </c>
      <c r="I77" s="220" t="s">
        <v>54</v>
      </c>
      <c r="J77" s="138"/>
      <c r="K77" s="138" t="s">
        <v>42</v>
      </c>
      <c r="L77" s="138"/>
    </row>
    <row r="78" spans="1:12" x14ac:dyDescent="0.3">
      <c r="A78" s="212"/>
      <c r="B78" s="213"/>
      <c r="C78" s="161" t="s">
        <v>81</v>
      </c>
      <c r="D78" s="135">
        <v>1090</v>
      </c>
      <c r="E78" s="190">
        <v>23625</v>
      </c>
      <c r="F78" s="190">
        <v>4352</v>
      </c>
      <c r="G78" s="190">
        <v>27625</v>
      </c>
      <c r="H78" s="191"/>
      <c r="I78" s="191"/>
      <c r="J78" s="134">
        <v>1</v>
      </c>
      <c r="K78" s="134">
        <v>6</v>
      </c>
      <c r="L78" s="134">
        <v>0</v>
      </c>
    </row>
    <row r="79" spans="1:12" x14ac:dyDescent="0.3">
      <c r="A79" s="214"/>
      <c r="B79" s="215"/>
      <c r="C79" s="162" t="s">
        <v>82</v>
      </c>
      <c r="D79" s="135">
        <v>155.71428571428572</v>
      </c>
      <c r="E79" s="190">
        <v>3937.5</v>
      </c>
      <c r="F79" s="190">
        <v>725.33333333333337</v>
      </c>
      <c r="G79" s="190">
        <v>4604.166666666667</v>
      </c>
      <c r="H79" s="191"/>
      <c r="I79" s="191"/>
      <c r="J79" s="211"/>
      <c r="K79" s="211"/>
      <c r="L79" s="211"/>
    </row>
    <row r="80" spans="1:12" x14ac:dyDescent="0.3">
      <c r="A80" s="214"/>
      <c r="B80" s="215"/>
      <c r="C80" s="162" t="s">
        <v>83</v>
      </c>
      <c r="D80" s="135">
        <v>142</v>
      </c>
      <c r="E80" s="190">
        <v>3700</v>
      </c>
      <c r="F80" s="190">
        <v>150</v>
      </c>
      <c r="G80" s="190">
        <v>4587.5</v>
      </c>
      <c r="H80" s="191">
        <v>22.673706145591385</v>
      </c>
      <c r="I80" s="191">
        <v>27.893622132742362</v>
      </c>
      <c r="J80" s="211"/>
      <c r="K80" s="211"/>
      <c r="L80" s="211"/>
    </row>
    <row r="81" spans="1:12" x14ac:dyDescent="0.3">
      <c r="A81" s="216"/>
      <c r="B81" s="217"/>
      <c r="C81" s="162" t="s">
        <v>84</v>
      </c>
      <c r="D81" s="163"/>
      <c r="E81" s="190"/>
      <c r="F81" s="190"/>
      <c r="G81" s="190"/>
      <c r="H81" s="191"/>
      <c r="I81" s="191"/>
      <c r="J81" s="192">
        <v>0.14285714285714285</v>
      </c>
      <c r="K81" s="192">
        <v>0.8571428571428571</v>
      </c>
      <c r="L81" s="192">
        <v>0</v>
      </c>
    </row>
    <row r="82" spans="1:12" x14ac:dyDescent="0.3">
      <c r="A82" s="164"/>
      <c r="B82" s="125"/>
      <c r="C82" s="193"/>
      <c r="D82" s="194"/>
      <c r="E82" s="195"/>
      <c r="F82" s="195"/>
      <c r="G82" s="195"/>
      <c r="H82" s="196"/>
      <c r="I82" s="196"/>
      <c r="J82" s="164"/>
      <c r="K82" s="164"/>
      <c r="L82" s="164"/>
    </row>
    <row r="83" spans="1:12" x14ac:dyDescent="0.3">
      <c r="A83" s="164"/>
      <c r="B83" s="125"/>
      <c r="C83" s="193"/>
      <c r="D83" s="194"/>
      <c r="E83" s="195"/>
      <c r="F83" s="195"/>
      <c r="G83" s="195"/>
      <c r="H83" s="196"/>
      <c r="I83" s="196"/>
      <c r="J83" s="164"/>
      <c r="K83" s="164"/>
      <c r="L83" s="164"/>
    </row>
    <row r="84" spans="1:12" x14ac:dyDescent="0.3">
      <c r="A84" s="174" t="s">
        <v>20</v>
      </c>
      <c r="B84" s="175"/>
      <c r="C84" s="175"/>
      <c r="D84" s="176"/>
      <c r="E84" s="177"/>
      <c r="F84" s="155"/>
      <c r="G84" s="178"/>
      <c r="H84" s="179"/>
      <c r="I84" s="179"/>
      <c r="J84" s="180"/>
      <c r="K84" s="180"/>
      <c r="L84" s="181"/>
    </row>
    <row r="85" spans="1:12" x14ac:dyDescent="0.3">
      <c r="A85" s="182"/>
      <c r="B85" s="183"/>
      <c r="C85" s="183"/>
      <c r="D85" s="184"/>
      <c r="E85" s="921" t="s">
        <v>245</v>
      </c>
      <c r="F85" s="922"/>
      <c r="G85" s="923"/>
      <c r="H85" s="924" t="s">
        <v>258</v>
      </c>
      <c r="I85" s="925"/>
      <c r="J85" s="926" t="s">
        <v>250</v>
      </c>
      <c r="K85" s="927"/>
      <c r="L85" s="927"/>
    </row>
    <row r="86" spans="1:12" ht="27" x14ac:dyDescent="0.3">
      <c r="A86" s="185" t="s">
        <v>30</v>
      </c>
      <c r="B86" s="185" t="s">
        <v>31</v>
      </c>
      <c r="C86" s="185" t="s">
        <v>32</v>
      </c>
      <c r="D86" s="186" t="s">
        <v>33</v>
      </c>
      <c r="E86" s="223" t="s">
        <v>259</v>
      </c>
      <c r="F86" s="223" t="s">
        <v>252</v>
      </c>
      <c r="G86" s="223" t="s">
        <v>260</v>
      </c>
      <c r="H86" s="222" t="s">
        <v>251</v>
      </c>
      <c r="I86" s="222" t="s">
        <v>254</v>
      </c>
      <c r="J86" s="211" t="s">
        <v>255</v>
      </c>
      <c r="K86" s="221" t="s">
        <v>256</v>
      </c>
      <c r="L86" s="221" t="s">
        <v>257</v>
      </c>
    </row>
    <row r="87" spans="1:12" x14ac:dyDescent="0.3">
      <c r="A87" s="920" t="s">
        <v>261</v>
      </c>
      <c r="B87" s="915"/>
      <c r="C87" s="907"/>
      <c r="D87" s="187">
        <v>15</v>
      </c>
      <c r="E87" s="187">
        <v>13</v>
      </c>
      <c r="F87" s="187">
        <v>13</v>
      </c>
      <c r="G87" s="187">
        <v>13</v>
      </c>
      <c r="H87" s="187">
        <v>13</v>
      </c>
      <c r="I87" s="187">
        <v>13</v>
      </c>
      <c r="J87" s="187">
        <v>13</v>
      </c>
      <c r="K87" s="187">
        <v>13</v>
      </c>
      <c r="L87" s="187">
        <v>13</v>
      </c>
    </row>
    <row r="88" spans="1:12" x14ac:dyDescent="0.3">
      <c r="A88" s="136" t="s">
        <v>43</v>
      </c>
      <c r="B88" s="136" t="s">
        <v>106</v>
      </c>
      <c r="C88" s="232" t="s">
        <v>107</v>
      </c>
      <c r="D88" s="136">
        <v>179</v>
      </c>
      <c r="E88" s="219">
        <v>5250</v>
      </c>
      <c r="F88" s="219">
        <v>0</v>
      </c>
      <c r="G88" s="219">
        <v>5250</v>
      </c>
      <c r="H88" s="220">
        <v>29.329608938547487</v>
      </c>
      <c r="I88" s="220">
        <v>29.329608938547487</v>
      </c>
      <c r="J88" s="138"/>
      <c r="K88" s="138" t="s">
        <v>42</v>
      </c>
      <c r="L88" s="138"/>
    </row>
    <row r="89" spans="1:12" x14ac:dyDescent="0.3">
      <c r="A89" s="136" t="s">
        <v>45</v>
      </c>
      <c r="B89" s="136" t="s">
        <v>108</v>
      </c>
      <c r="C89" s="232" t="s">
        <v>109</v>
      </c>
      <c r="D89" s="136">
        <v>631</v>
      </c>
      <c r="E89" s="219" t="s">
        <v>54</v>
      </c>
      <c r="F89" s="219" t="s">
        <v>54</v>
      </c>
      <c r="G89" s="219" t="s">
        <v>54</v>
      </c>
      <c r="H89" s="220" t="s">
        <v>54</v>
      </c>
      <c r="I89" s="220" t="s">
        <v>54</v>
      </c>
      <c r="J89" s="138" t="s">
        <v>54</v>
      </c>
      <c r="K89" s="138" t="s">
        <v>54</v>
      </c>
      <c r="L89" s="138"/>
    </row>
    <row r="90" spans="1:12" x14ac:dyDescent="0.3">
      <c r="A90" s="136" t="s">
        <v>89</v>
      </c>
      <c r="B90" s="136" t="s">
        <v>110</v>
      </c>
      <c r="C90" s="232" t="s">
        <v>111</v>
      </c>
      <c r="D90" s="136">
        <v>152</v>
      </c>
      <c r="E90" s="219">
        <v>7500</v>
      </c>
      <c r="F90" s="219">
        <v>400</v>
      </c>
      <c r="G90" s="219">
        <v>7900</v>
      </c>
      <c r="H90" s="220">
        <v>49.342105263157897</v>
      </c>
      <c r="I90" s="220">
        <v>51.973684210526315</v>
      </c>
      <c r="J90" s="138" t="s">
        <v>42</v>
      </c>
      <c r="K90" s="138"/>
      <c r="L90" s="138"/>
    </row>
    <row r="91" spans="1:12" x14ac:dyDescent="0.3">
      <c r="A91" s="136" t="s">
        <v>50</v>
      </c>
      <c r="B91" s="136" t="s">
        <v>112</v>
      </c>
      <c r="C91" s="232" t="s">
        <v>107</v>
      </c>
      <c r="D91" s="136">
        <v>264</v>
      </c>
      <c r="E91" s="219">
        <v>5000</v>
      </c>
      <c r="F91" s="219">
        <v>700</v>
      </c>
      <c r="G91" s="219">
        <v>5700</v>
      </c>
      <c r="H91" s="220">
        <v>18.939393939393938</v>
      </c>
      <c r="I91" s="220">
        <v>21.59090909090909</v>
      </c>
      <c r="J91" s="138" t="s">
        <v>42</v>
      </c>
      <c r="K91" s="138"/>
      <c r="L91" s="138"/>
    </row>
    <row r="92" spans="1:12" x14ac:dyDescent="0.3">
      <c r="A92" s="136" t="s">
        <v>59</v>
      </c>
      <c r="B92" s="136" t="s">
        <v>113</v>
      </c>
      <c r="C92" s="232" t="s">
        <v>114</v>
      </c>
      <c r="D92" s="136">
        <v>399</v>
      </c>
      <c r="E92" s="219">
        <v>5000</v>
      </c>
      <c r="F92" s="219">
        <v>1500</v>
      </c>
      <c r="G92" s="219">
        <v>6500</v>
      </c>
      <c r="H92" s="220">
        <v>12.531328320802006</v>
      </c>
      <c r="I92" s="220">
        <v>16.290726817042607</v>
      </c>
      <c r="J92" s="138"/>
      <c r="K92" s="138" t="s">
        <v>42</v>
      </c>
      <c r="L92" s="138"/>
    </row>
    <row r="93" spans="1:12" x14ac:dyDescent="0.3">
      <c r="A93" s="136" t="s">
        <v>61</v>
      </c>
      <c r="B93" s="136" t="s">
        <v>115</v>
      </c>
      <c r="C93" s="232" t="s">
        <v>107</v>
      </c>
      <c r="D93" s="136">
        <v>443</v>
      </c>
      <c r="E93" s="219">
        <v>5650</v>
      </c>
      <c r="F93" s="219">
        <v>0</v>
      </c>
      <c r="G93" s="219">
        <v>5650</v>
      </c>
      <c r="H93" s="220">
        <v>12.753950338600452</v>
      </c>
      <c r="I93" s="220">
        <v>12.753950338600452</v>
      </c>
      <c r="J93" s="138" t="s">
        <v>42</v>
      </c>
      <c r="K93" s="138"/>
      <c r="L93" s="138"/>
    </row>
    <row r="94" spans="1:12" x14ac:dyDescent="0.3">
      <c r="A94" s="136" t="s">
        <v>61</v>
      </c>
      <c r="B94" s="136" t="s">
        <v>116</v>
      </c>
      <c r="C94" s="232" t="s">
        <v>107</v>
      </c>
      <c r="D94" s="136">
        <v>786</v>
      </c>
      <c r="E94" s="219" t="s">
        <v>54</v>
      </c>
      <c r="F94" s="219" t="s">
        <v>54</v>
      </c>
      <c r="G94" s="219" t="s">
        <v>54</v>
      </c>
      <c r="H94" s="220" t="s">
        <v>54</v>
      </c>
      <c r="I94" s="220" t="s">
        <v>54</v>
      </c>
      <c r="J94" s="138" t="s">
        <v>54</v>
      </c>
      <c r="K94" s="138" t="s">
        <v>54</v>
      </c>
      <c r="L94" s="138"/>
    </row>
    <row r="95" spans="1:12" x14ac:dyDescent="0.3">
      <c r="A95" s="136" t="s">
        <v>61</v>
      </c>
      <c r="B95" s="136" t="s">
        <v>117</v>
      </c>
      <c r="C95" s="232" t="s">
        <v>107</v>
      </c>
      <c r="D95" s="136">
        <v>902</v>
      </c>
      <c r="E95" s="203">
        <v>6250</v>
      </c>
      <c r="F95" s="203">
        <v>4100</v>
      </c>
      <c r="G95" s="203">
        <v>10350</v>
      </c>
      <c r="H95" s="204">
        <v>6.9290465631929044</v>
      </c>
      <c r="I95" s="204">
        <v>11.47450110864745</v>
      </c>
      <c r="J95" s="138" t="s">
        <v>42</v>
      </c>
      <c r="K95" s="138"/>
      <c r="L95" s="138"/>
    </row>
    <row r="96" spans="1:12" x14ac:dyDescent="0.3">
      <c r="A96" s="136" t="s">
        <v>65</v>
      </c>
      <c r="B96" s="136" t="s">
        <v>118</v>
      </c>
      <c r="C96" s="232" t="s">
        <v>107</v>
      </c>
      <c r="D96" s="136">
        <v>477</v>
      </c>
      <c r="E96" s="219">
        <v>12000</v>
      </c>
      <c r="F96" s="219">
        <v>2500</v>
      </c>
      <c r="G96" s="219">
        <v>14500</v>
      </c>
      <c r="H96" s="220">
        <v>25.157232704402517</v>
      </c>
      <c r="I96" s="220">
        <v>30.39832285115304</v>
      </c>
      <c r="J96" s="138" t="s">
        <v>42</v>
      </c>
      <c r="K96" s="138"/>
      <c r="L96" s="138"/>
    </row>
    <row r="97" spans="1:12" x14ac:dyDescent="0.3">
      <c r="A97" s="136" t="s">
        <v>69</v>
      </c>
      <c r="B97" s="136" t="s">
        <v>119</v>
      </c>
      <c r="C97" s="232" t="s">
        <v>107</v>
      </c>
      <c r="D97" s="136">
        <v>832</v>
      </c>
      <c r="E97" s="219">
        <v>14000</v>
      </c>
      <c r="F97" s="219">
        <v>4000</v>
      </c>
      <c r="G97" s="219">
        <v>18000</v>
      </c>
      <c r="H97" s="220">
        <v>16.826923076923077</v>
      </c>
      <c r="I97" s="220">
        <v>21.634615384615383</v>
      </c>
      <c r="J97" s="138" t="s">
        <v>42</v>
      </c>
      <c r="K97" s="138"/>
      <c r="L97" s="138"/>
    </row>
    <row r="98" spans="1:12" x14ac:dyDescent="0.3">
      <c r="A98" s="136" t="s">
        <v>120</v>
      </c>
      <c r="B98" s="136" t="s">
        <v>121</v>
      </c>
      <c r="C98" s="232" t="s">
        <v>107</v>
      </c>
      <c r="D98" s="136">
        <v>268</v>
      </c>
      <c r="E98" s="219">
        <v>3000</v>
      </c>
      <c r="F98" s="219">
        <v>500</v>
      </c>
      <c r="G98" s="219">
        <v>3500</v>
      </c>
      <c r="H98" s="220">
        <v>11.194029850746269</v>
      </c>
      <c r="I98" s="220">
        <v>13.059701492537313</v>
      </c>
      <c r="J98" s="138"/>
      <c r="K98" s="138" t="s">
        <v>42</v>
      </c>
      <c r="L98" s="138"/>
    </row>
    <row r="99" spans="1:12" x14ac:dyDescent="0.3">
      <c r="A99" s="136" t="s">
        <v>73</v>
      </c>
      <c r="B99" s="136" t="s">
        <v>122</v>
      </c>
      <c r="C99" s="232" t="s">
        <v>107</v>
      </c>
      <c r="D99" s="136">
        <v>710</v>
      </c>
      <c r="E99" s="219">
        <v>5000</v>
      </c>
      <c r="F99" s="219">
        <v>2500</v>
      </c>
      <c r="G99" s="219">
        <v>7500</v>
      </c>
      <c r="H99" s="220">
        <v>7.042253521126761</v>
      </c>
      <c r="I99" s="220">
        <v>10.56338028169014</v>
      </c>
      <c r="J99" s="138"/>
      <c r="K99" s="138" t="s">
        <v>42</v>
      </c>
      <c r="L99" s="138"/>
    </row>
    <row r="100" spans="1:12" x14ac:dyDescent="0.3">
      <c r="A100" s="136" t="s">
        <v>79</v>
      </c>
      <c r="B100" s="136" t="s">
        <v>123</v>
      </c>
      <c r="C100" s="232" t="s">
        <v>107</v>
      </c>
      <c r="D100" s="136">
        <v>310</v>
      </c>
      <c r="E100" s="219">
        <v>3830</v>
      </c>
      <c r="F100" s="219">
        <v>3150</v>
      </c>
      <c r="G100" s="219">
        <v>6980</v>
      </c>
      <c r="H100" s="220">
        <v>12.35483870967742</v>
      </c>
      <c r="I100" s="220">
        <v>22.516129032258064</v>
      </c>
      <c r="J100" s="138" t="s">
        <v>42</v>
      </c>
      <c r="K100" s="138"/>
      <c r="L100" s="138"/>
    </row>
    <row r="101" spans="1:12" x14ac:dyDescent="0.3">
      <c r="A101" s="136" t="s">
        <v>79</v>
      </c>
      <c r="B101" s="136" t="s">
        <v>124</v>
      </c>
      <c r="C101" s="232" t="s">
        <v>107</v>
      </c>
      <c r="D101" s="136">
        <v>329</v>
      </c>
      <c r="E101" s="219">
        <v>3800</v>
      </c>
      <c r="F101" s="219">
        <v>200</v>
      </c>
      <c r="G101" s="219">
        <v>4000</v>
      </c>
      <c r="H101" s="220">
        <v>11.550151975683891</v>
      </c>
      <c r="I101" s="220">
        <v>12.158054711246201</v>
      </c>
      <c r="J101" s="138"/>
      <c r="K101" s="138" t="s">
        <v>42</v>
      </c>
      <c r="L101" s="138"/>
    </row>
    <row r="102" spans="1:12" x14ac:dyDescent="0.3">
      <c r="A102" s="136" t="s">
        <v>125</v>
      </c>
      <c r="B102" s="136" t="s">
        <v>126</v>
      </c>
      <c r="C102" s="232" t="s">
        <v>107</v>
      </c>
      <c r="D102" s="136">
        <v>333</v>
      </c>
      <c r="E102" s="219">
        <v>8350</v>
      </c>
      <c r="F102" s="219">
        <v>0</v>
      </c>
      <c r="G102" s="219">
        <v>8350</v>
      </c>
      <c r="H102" s="220">
        <v>25.075075075075077</v>
      </c>
      <c r="I102" s="220">
        <v>25.075075075075077</v>
      </c>
      <c r="J102" s="138" t="s">
        <v>42</v>
      </c>
      <c r="K102" s="138"/>
      <c r="L102" s="138"/>
    </row>
    <row r="103" spans="1:12" x14ac:dyDescent="0.3">
      <c r="A103" s="212"/>
      <c r="B103" s="213"/>
      <c r="C103" s="236" t="s">
        <v>81</v>
      </c>
      <c r="D103" s="135">
        <v>7015</v>
      </c>
      <c r="E103" s="190">
        <v>84630</v>
      </c>
      <c r="F103" s="190">
        <v>19550</v>
      </c>
      <c r="G103" s="190">
        <v>104180</v>
      </c>
      <c r="H103" s="191"/>
      <c r="I103" s="191"/>
      <c r="J103" s="134">
        <v>8</v>
      </c>
      <c r="K103" s="134">
        <v>5</v>
      </c>
      <c r="L103" s="134">
        <v>0</v>
      </c>
    </row>
    <row r="104" spans="1:12" x14ac:dyDescent="0.3">
      <c r="A104" s="214"/>
      <c r="B104" s="215"/>
      <c r="C104" s="162" t="s">
        <v>82</v>
      </c>
      <c r="D104" s="135">
        <v>467.66666666666669</v>
      </c>
      <c r="E104" s="190">
        <v>6510</v>
      </c>
      <c r="F104" s="190">
        <v>1503.8461538461538</v>
      </c>
      <c r="G104" s="190">
        <v>8013.8461538461543</v>
      </c>
      <c r="H104" s="191"/>
      <c r="I104" s="191"/>
      <c r="J104" s="211"/>
      <c r="K104" s="211"/>
      <c r="L104" s="211"/>
    </row>
    <row r="105" spans="1:12" x14ac:dyDescent="0.3">
      <c r="A105" s="214"/>
      <c r="B105" s="215"/>
      <c r="C105" s="162" t="s">
        <v>83</v>
      </c>
      <c r="D105" s="135">
        <v>399</v>
      </c>
      <c r="E105" s="190">
        <v>5250</v>
      </c>
      <c r="F105" s="190">
        <v>700</v>
      </c>
      <c r="G105" s="190">
        <v>6980</v>
      </c>
      <c r="H105" s="191">
        <v>12.753950338600452</v>
      </c>
      <c r="I105" s="191">
        <v>21.59090909090909</v>
      </c>
      <c r="J105" s="211"/>
      <c r="K105" s="211"/>
      <c r="L105" s="211"/>
    </row>
    <row r="106" spans="1:12" x14ac:dyDescent="0.3">
      <c r="A106" s="216"/>
      <c r="B106" s="217"/>
      <c r="C106" s="162" t="s">
        <v>84</v>
      </c>
      <c r="D106" s="163"/>
      <c r="E106" s="190"/>
      <c r="F106" s="190"/>
      <c r="G106" s="190"/>
      <c r="H106" s="191"/>
      <c r="I106" s="191"/>
      <c r="J106" s="192">
        <v>0.61538461538461542</v>
      </c>
      <c r="K106" s="192">
        <v>0.38461538461538464</v>
      </c>
      <c r="L106" s="192">
        <v>0</v>
      </c>
    </row>
    <row r="107" spans="1:12" x14ac:dyDescent="0.3">
      <c r="A107" s="164"/>
      <c r="B107" s="125"/>
      <c r="C107" s="193"/>
      <c r="D107" s="194"/>
      <c r="E107" s="195"/>
      <c r="F107" s="195"/>
      <c r="G107" s="195"/>
      <c r="H107" s="196"/>
      <c r="I107" s="196"/>
      <c r="J107" s="164"/>
      <c r="K107" s="164"/>
      <c r="L107" s="164"/>
    </row>
    <row r="108" spans="1:12" x14ac:dyDescent="0.3">
      <c r="A108" s="164"/>
      <c r="B108" s="125"/>
      <c r="C108" s="193"/>
      <c r="D108" s="194"/>
      <c r="E108" s="195"/>
      <c r="F108" s="195"/>
      <c r="G108" s="195"/>
      <c r="H108" s="196"/>
      <c r="I108" s="196"/>
      <c r="J108" s="164"/>
      <c r="K108" s="164"/>
      <c r="L108" s="164"/>
    </row>
    <row r="109" spans="1:12" x14ac:dyDescent="0.3">
      <c r="A109" s="174" t="s">
        <v>21</v>
      </c>
      <c r="B109" s="175"/>
      <c r="C109" s="175"/>
      <c r="D109" s="176"/>
      <c r="E109" s="177"/>
      <c r="F109" s="155"/>
      <c r="G109" s="178"/>
      <c r="H109" s="179"/>
      <c r="I109" s="179"/>
      <c r="J109" s="180"/>
      <c r="K109" s="180"/>
      <c r="L109" s="181"/>
    </row>
    <row r="110" spans="1:12" x14ac:dyDescent="0.3">
      <c r="A110" s="182"/>
      <c r="B110" s="183"/>
      <c r="C110" s="183"/>
      <c r="D110" s="184"/>
      <c r="E110" s="921" t="s">
        <v>245</v>
      </c>
      <c r="F110" s="922"/>
      <c r="G110" s="923"/>
      <c r="H110" s="924" t="s">
        <v>258</v>
      </c>
      <c r="I110" s="925"/>
      <c r="J110" s="926" t="s">
        <v>250</v>
      </c>
      <c r="K110" s="927"/>
      <c r="L110" s="927"/>
    </row>
    <row r="111" spans="1:12" ht="27" x14ac:dyDescent="0.3">
      <c r="A111" s="185" t="s">
        <v>30</v>
      </c>
      <c r="B111" s="185" t="s">
        <v>31</v>
      </c>
      <c r="C111" s="185" t="s">
        <v>32</v>
      </c>
      <c r="D111" s="186" t="s">
        <v>33</v>
      </c>
      <c r="E111" s="223" t="s">
        <v>259</v>
      </c>
      <c r="F111" s="223" t="s">
        <v>252</v>
      </c>
      <c r="G111" s="223" t="s">
        <v>260</v>
      </c>
      <c r="H111" s="222" t="s">
        <v>251</v>
      </c>
      <c r="I111" s="222" t="s">
        <v>254</v>
      </c>
      <c r="J111" s="211" t="s">
        <v>255</v>
      </c>
      <c r="K111" s="221" t="s">
        <v>256</v>
      </c>
      <c r="L111" s="221" t="s">
        <v>257</v>
      </c>
    </row>
    <row r="112" spans="1:12" x14ac:dyDescent="0.3">
      <c r="A112" s="920" t="s">
        <v>261</v>
      </c>
      <c r="B112" s="915"/>
      <c r="C112" s="907"/>
      <c r="D112" s="187">
        <v>3</v>
      </c>
      <c r="E112" s="187">
        <v>3</v>
      </c>
      <c r="F112" s="187">
        <v>3</v>
      </c>
      <c r="G112" s="187">
        <v>3</v>
      </c>
      <c r="H112" s="187">
        <v>3</v>
      </c>
      <c r="I112" s="187">
        <v>3</v>
      </c>
      <c r="J112" s="187">
        <v>2</v>
      </c>
      <c r="K112" s="187">
        <v>2</v>
      </c>
      <c r="L112" s="187">
        <v>2</v>
      </c>
    </row>
    <row r="113" spans="1:12" x14ac:dyDescent="0.3">
      <c r="A113" s="136" t="s">
        <v>39</v>
      </c>
      <c r="B113" s="136" t="s">
        <v>128</v>
      </c>
      <c r="C113" s="136" t="s">
        <v>129</v>
      </c>
      <c r="D113" s="136">
        <v>272</v>
      </c>
      <c r="E113" s="188">
        <v>11300</v>
      </c>
      <c r="F113" s="188">
        <v>0</v>
      </c>
      <c r="G113" s="188">
        <v>11300</v>
      </c>
      <c r="H113" s="189">
        <v>41.544117647058826</v>
      </c>
      <c r="I113" s="189">
        <v>41.544117647058826</v>
      </c>
      <c r="J113" s="138" t="s">
        <v>54</v>
      </c>
      <c r="K113" s="138" t="s">
        <v>37</v>
      </c>
      <c r="L113" s="138"/>
    </row>
    <row r="114" spans="1:12" x14ac:dyDescent="0.3">
      <c r="A114" s="136" t="s">
        <v>97</v>
      </c>
      <c r="B114" s="136" t="s">
        <v>130</v>
      </c>
      <c r="C114" s="136" t="s">
        <v>129</v>
      </c>
      <c r="D114" s="136">
        <v>493</v>
      </c>
      <c r="E114" s="188">
        <v>15000</v>
      </c>
      <c r="F114" s="188">
        <v>0</v>
      </c>
      <c r="G114" s="188">
        <v>15000</v>
      </c>
      <c r="H114" s="189">
        <v>30.425963488843813</v>
      </c>
      <c r="I114" s="189">
        <v>30.425963488843813</v>
      </c>
      <c r="J114" s="138" t="s">
        <v>42</v>
      </c>
      <c r="K114" s="138" t="s">
        <v>37</v>
      </c>
      <c r="L114" s="138"/>
    </row>
    <row r="115" spans="1:12" x14ac:dyDescent="0.3">
      <c r="A115" s="136" t="s">
        <v>131</v>
      </c>
      <c r="B115" s="136" t="s">
        <v>132</v>
      </c>
      <c r="C115" s="136" t="s">
        <v>129</v>
      </c>
      <c r="D115" s="136">
        <v>579</v>
      </c>
      <c r="E115" s="188">
        <v>9000</v>
      </c>
      <c r="F115" s="188">
        <v>0</v>
      </c>
      <c r="G115" s="188">
        <v>9000</v>
      </c>
      <c r="H115" s="189">
        <v>15.544041450777202</v>
      </c>
      <c r="I115" s="189">
        <v>15.544041450777202</v>
      </c>
      <c r="J115" s="138" t="s">
        <v>42</v>
      </c>
      <c r="K115" s="138"/>
      <c r="L115" s="138"/>
    </row>
    <row r="116" spans="1:12" x14ac:dyDescent="0.3">
      <c r="A116" s="212"/>
      <c r="B116" s="213"/>
      <c r="C116" s="161" t="s">
        <v>81</v>
      </c>
      <c r="D116" s="135">
        <v>1344</v>
      </c>
      <c r="E116" s="190">
        <v>35300</v>
      </c>
      <c r="F116" s="190">
        <v>0</v>
      </c>
      <c r="G116" s="190">
        <v>35300</v>
      </c>
      <c r="H116" s="191"/>
      <c r="I116" s="191"/>
      <c r="J116" s="134">
        <v>2</v>
      </c>
      <c r="K116" s="134">
        <v>0</v>
      </c>
      <c r="L116" s="134">
        <v>0</v>
      </c>
    </row>
    <row r="117" spans="1:12" x14ac:dyDescent="0.3">
      <c r="A117" s="214"/>
      <c r="B117" s="215"/>
      <c r="C117" s="162" t="s">
        <v>82</v>
      </c>
      <c r="D117" s="135">
        <v>448</v>
      </c>
      <c r="E117" s="190">
        <v>11766.666666666666</v>
      </c>
      <c r="F117" s="190">
        <v>0</v>
      </c>
      <c r="G117" s="190">
        <v>11766.666666666666</v>
      </c>
      <c r="H117" s="191"/>
      <c r="I117" s="191"/>
      <c r="J117" s="211"/>
      <c r="K117" s="211"/>
      <c r="L117" s="211"/>
    </row>
    <row r="118" spans="1:12" x14ac:dyDescent="0.3">
      <c r="A118" s="214"/>
      <c r="B118" s="215"/>
      <c r="C118" s="162" t="s">
        <v>83</v>
      </c>
      <c r="D118" s="135">
        <v>493</v>
      </c>
      <c r="E118" s="190">
        <v>11300</v>
      </c>
      <c r="F118" s="190">
        <v>0</v>
      </c>
      <c r="G118" s="190">
        <v>11300</v>
      </c>
      <c r="H118" s="191">
        <v>30.425963488843813</v>
      </c>
      <c r="I118" s="191">
        <v>30.425963488843813</v>
      </c>
      <c r="J118" s="211"/>
      <c r="K118" s="211"/>
      <c r="L118" s="211"/>
    </row>
    <row r="119" spans="1:12" x14ac:dyDescent="0.3">
      <c r="A119" s="216"/>
      <c r="B119" s="217"/>
      <c r="C119" s="162" t="s">
        <v>84</v>
      </c>
      <c r="D119" s="163"/>
      <c r="E119" s="190"/>
      <c r="F119" s="190"/>
      <c r="G119" s="190"/>
      <c r="H119" s="191"/>
      <c r="I119" s="191"/>
      <c r="J119" s="192">
        <v>1</v>
      </c>
      <c r="K119" s="192">
        <v>0</v>
      </c>
      <c r="L119" s="192">
        <v>0</v>
      </c>
    </row>
    <row r="120" spans="1:12" x14ac:dyDescent="0.3">
      <c r="A120" s="164"/>
      <c r="B120" s="125"/>
      <c r="C120" s="193"/>
      <c r="D120" s="194"/>
      <c r="E120" s="195"/>
      <c r="F120" s="195"/>
      <c r="G120" s="195"/>
      <c r="H120" s="196"/>
      <c r="I120" s="196"/>
      <c r="J120" s="164"/>
      <c r="K120" s="164"/>
      <c r="L120" s="164"/>
    </row>
    <row r="121" spans="1:12" x14ac:dyDescent="0.3">
      <c r="A121" s="164"/>
      <c r="B121" s="125"/>
      <c r="C121" s="193"/>
      <c r="D121" s="194"/>
      <c r="E121" s="195"/>
      <c r="F121" s="195"/>
      <c r="G121" s="195"/>
      <c r="H121" s="196"/>
      <c r="I121" s="196"/>
      <c r="J121" s="164"/>
      <c r="K121" s="164"/>
      <c r="L121" s="164"/>
    </row>
    <row r="122" spans="1:12" x14ac:dyDescent="0.3">
      <c r="A122" s="174" t="s">
        <v>22</v>
      </c>
      <c r="B122" s="175"/>
      <c r="C122" s="175"/>
      <c r="D122" s="176"/>
      <c r="E122" s="177"/>
      <c r="F122" s="155"/>
      <c r="G122" s="178"/>
      <c r="H122" s="179"/>
      <c r="I122" s="179"/>
      <c r="J122" s="180"/>
      <c r="K122" s="180"/>
      <c r="L122" s="181"/>
    </row>
    <row r="123" spans="1:12" x14ac:dyDescent="0.3">
      <c r="A123" s="182"/>
      <c r="B123" s="183"/>
      <c r="C123" s="183"/>
      <c r="D123" s="184"/>
      <c r="E123" s="921" t="s">
        <v>245</v>
      </c>
      <c r="F123" s="922"/>
      <c r="G123" s="923"/>
      <c r="H123" s="924" t="s">
        <v>258</v>
      </c>
      <c r="I123" s="925"/>
      <c r="J123" s="926" t="s">
        <v>250</v>
      </c>
      <c r="K123" s="927"/>
      <c r="L123" s="927"/>
    </row>
    <row r="124" spans="1:12" ht="27" x14ac:dyDescent="0.3">
      <c r="A124" s="185" t="s">
        <v>30</v>
      </c>
      <c r="B124" s="185" t="s">
        <v>31</v>
      </c>
      <c r="C124" s="185" t="s">
        <v>32</v>
      </c>
      <c r="D124" s="186" t="s">
        <v>33</v>
      </c>
      <c r="E124" s="223" t="s">
        <v>259</v>
      </c>
      <c r="F124" s="223" t="s">
        <v>252</v>
      </c>
      <c r="G124" s="223" t="s">
        <v>260</v>
      </c>
      <c r="H124" s="222" t="s">
        <v>251</v>
      </c>
      <c r="I124" s="222" t="s">
        <v>254</v>
      </c>
      <c r="J124" s="211" t="s">
        <v>255</v>
      </c>
      <c r="K124" s="221" t="s">
        <v>256</v>
      </c>
      <c r="L124" s="221" t="s">
        <v>257</v>
      </c>
    </row>
    <row r="125" spans="1:12" x14ac:dyDescent="0.3">
      <c r="A125" s="920" t="s">
        <v>261</v>
      </c>
      <c r="B125" s="915"/>
      <c r="C125" s="907"/>
      <c r="D125" s="187">
        <v>71</v>
      </c>
      <c r="E125" s="187">
        <v>57</v>
      </c>
      <c r="F125" s="187">
        <v>50</v>
      </c>
      <c r="G125" s="187">
        <v>59</v>
      </c>
      <c r="H125" s="187">
        <v>49</v>
      </c>
      <c r="I125" s="187">
        <v>51</v>
      </c>
      <c r="J125" s="187">
        <v>62</v>
      </c>
      <c r="K125" s="187">
        <v>62</v>
      </c>
      <c r="L125" s="187">
        <v>62</v>
      </c>
    </row>
    <row r="126" spans="1:12" x14ac:dyDescent="0.3">
      <c r="A126" s="136" t="s">
        <v>39</v>
      </c>
      <c r="B126" s="136" t="s">
        <v>133</v>
      </c>
      <c r="C126" s="136" t="s">
        <v>134</v>
      </c>
      <c r="D126" s="136">
        <v>26</v>
      </c>
      <c r="E126" s="203" t="s">
        <v>54</v>
      </c>
      <c r="F126" s="203" t="s">
        <v>54</v>
      </c>
      <c r="G126" s="203">
        <v>400</v>
      </c>
      <c r="H126" s="204" t="s">
        <v>54</v>
      </c>
      <c r="I126" s="204">
        <v>15.384615384615385</v>
      </c>
      <c r="J126" s="199"/>
      <c r="K126" s="199"/>
      <c r="L126" s="199" t="s">
        <v>42</v>
      </c>
    </row>
    <row r="127" spans="1:12" x14ac:dyDescent="0.3">
      <c r="A127" s="136" t="s">
        <v>39</v>
      </c>
      <c r="B127" s="136" t="s">
        <v>135</v>
      </c>
      <c r="C127" s="136" t="s">
        <v>134</v>
      </c>
      <c r="D127" s="136">
        <v>280</v>
      </c>
      <c r="E127" s="203" t="s">
        <v>54</v>
      </c>
      <c r="F127" s="203" t="s">
        <v>54</v>
      </c>
      <c r="G127" s="203">
        <v>1200</v>
      </c>
      <c r="H127" s="204" t="s">
        <v>54</v>
      </c>
      <c r="I127" s="204" t="s">
        <v>54</v>
      </c>
      <c r="J127" s="199"/>
      <c r="K127" s="199"/>
      <c r="L127" s="199" t="s">
        <v>42</v>
      </c>
    </row>
    <row r="128" spans="1:12" x14ac:dyDescent="0.3">
      <c r="A128" s="136" t="s">
        <v>136</v>
      </c>
      <c r="B128" s="136" t="s">
        <v>137</v>
      </c>
      <c r="C128" s="136" t="s">
        <v>134</v>
      </c>
      <c r="D128" s="136">
        <v>282</v>
      </c>
      <c r="E128" s="203">
        <v>5500</v>
      </c>
      <c r="F128" s="203">
        <v>0</v>
      </c>
      <c r="G128" s="203">
        <v>5500</v>
      </c>
      <c r="H128" s="204">
        <v>19.50354609929078</v>
      </c>
      <c r="I128" s="204">
        <v>19.50354609929078</v>
      </c>
      <c r="J128" s="199" t="s">
        <v>42</v>
      </c>
      <c r="K128" s="199"/>
      <c r="L128" s="199"/>
    </row>
    <row r="129" spans="1:12" x14ac:dyDescent="0.3">
      <c r="A129" s="136" t="s">
        <v>43</v>
      </c>
      <c r="B129" s="136" t="s">
        <v>138</v>
      </c>
      <c r="C129" s="136" t="s">
        <v>134</v>
      </c>
      <c r="D129" s="136">
        <v>326</v>
      </c>
      <c r="E129" s="203">
        <v>5250</v>
      </c>
      <c r="F129" s="203">
        <v>0</v>
      </c>
      <c r="G129" s="203">
        <v>5250</v>
      </c>
      <c r="H129" s="204">
        <v>16.104294478527606</v>
      </c>
      <c r="I129" s="204">
        <v>16.104294478527606</v>
      </c>
      <c r="J129" s="199" t="s">
        <v>37</v>
      </c>
      <c r="K129" s="199" t="s">
        <v>42</v>
      </c>
      <c r="L129" s="199" t="s">
        <v>37</v>
      </c>
    </row>
    <row r="130" spans="1:12" x14ac:dyDescent="0.3">
      <c r="A130" s="136" t="s">
        <v>91</v>
      </c>
      <c r="B130" s="136" t="s">
        <v>139</v>
      </c>
      <c r="C130" s="136" t="s">
        <v>134</v>
      </c>
      <c r="D130" s="136">
        <v>109</v>
      </c>
      <c r="E130" s="203">
        <v>3000</v>
      </c>
      <c r="F130" s="203">
        <v>400</v>
      </c>
      <c r="G130" s="203">
        <v>3400</v>
      </c>
      <c r="H130" s="204">
        <v>27.522935779816514</v>
      </c>
      <c r="I130" s="204">
        <v>31.192660550458715</v>
      </c>
      <c r="J130" s="199" t="s">
        <v>37</v>
      </c>
      <c r="K130" s="199" t="s">
        <v>42</v>
      </c>
      <c r="L130" s="199" t="s">
        <v>37</v>
      </c>
    </row>
    <row r="131" spans="1:12" x14ac:dyDescent="0.3">
      <c r="A131" s="136" t="s">
        <v>45</v>
      </c>
      <c r="B131" s="136" t="s">
        <v>140</v>
      </c>
      <c r="C131" s="136" t="s">
        <v>141</v>
      </c>
      <c r="D131" s="136">
        <v>432</v>
      </c>
      <c r="E131" s="203">
        <v>3900</v>
      </c>
      <c r="F131" s="203">
        <v>200</v>
      </c>
      <c r="G131" s="203">
        <v>4100</v>
      </c>
      <c r="H131" s="204">
        <v>9.0277777777777786</v>
      </c>
      <c r="I131" s="204">
        <v>9.4907407407407405</v>
      </c>
      <c r="J131" s="199" t="s">
        <v>42</v>
      </c>
      <c r="K131" s="199"/>
      <c r="L131" s="199"/>
    </row>
    <row r="132" spans="1:12" x14ac:dyDescent="0.3">
      <c r="A132" s="136" t="s">
        <v>45</v>
      </c>
      <c r="B132" s="136" t="s">
        <v>142</v>
      </c>
      <c r="C132" s="136" t="s">
        <v>141</v>
      </c>
      <c r="D132" s="136">
        <v>383</v>
      </c>
      <c r="E132" s="203">
        <v>3900</v>
      </c>
      <c r="F132" s="203">
        <v>200</v>
      </c>
      <c r="G132" s="203">
        <v>4100</v>
      </c>
      <c r="H132" s="204">
        <v>10.182767624020888</v>
      </c>
      <c r="I132" s="204">
        <v>10.704960835509139</v>
      </c>
      <c r="J132" s="199" t="s">
        <v>42</v>
      </c>
      <c r="K132" s="199"/>
      <c r="L132" s="199"/>
    </row>
    <row r="133" spans="1:12" x14ac:dyDescent="0.3">
      <c r="A133" s="136" t="s">
        <v>45</v>
      </c>
      <c r="B133" s="136" t="s">
        <v>143</v>
      </c>
      <c r="C133" s="136" t="s">
        <v>141</v>
      </c>
      <c r="D133" s="136">
        <v>266</v>
      </c>
      <c r="E133" s="203">
        <v>3688</v>
      </c>
      <c r="F133" s="203" t="s">
        <v>54</v>
      </c>
      <c r="G133" s="203">
        <v>3688</v>
      </c>
      <c r="H133" s="204">
        <v>13.864661654135338</v>
      </c>
      <c r="I133" s="204">
        <v>13.864661654135338</v>
      </c>
      <c r="J133" s="199" t="s">
        <v>42</v>
      </c>
      <c r="K133" s="199"/>
      <c r="L133" s="199"/>
    </row>
    <row r="134" spans="1:12" x14ac:dyDescent="0.3">
      <c r="A134" s="136" t="s">
        <v>45</v>
      </c>
      <c r="B134" s="136" t="s">
        <v>144</v>
      </c>
      <c r="C134" s="136" t="s">
        <v>141</v>
      </c>
      <c r="D134" s="136">
        <v>343</v>
      </c>
      <c r="E134" s="203">
        <v>3000</v>
      </c>
      <c r="F134" s="203">
        <v>0</v>
      </c>
      <c r="G134" s="203">
        <v>3000</v>
      </c>
      <c r="H134" s="204">
        <v>8.7463556851311957</v>
      </c>
      <c r="I134" s="204">
        <v>8.7463556851311957</v>
      </c>
      <c r="J134" s="199"/>
      <c r="K134" s="199"/>
      <c r="L134" s="199" t="s">
        <v>42</v>
      </c>
    </row>
    <row r="135" spans="1:12" x14ac:dyDescent="0.3">
      <c r="A135" s="136" t="s">
        <v>45</v>
      </c>
      <c r="B135" s="136" t="s">
        <v>145</v>
      </c>
      <c r="C135" s="136" t="s">
        <v>141</v>
      </c>
      <c r="D135" s="136">
        <v>367</v>
      </c>
      <c r="E135" s="203">
        <v>3200</v>
      </c>
      <c r="F135" s="203">
        <v>0</v>
      </c>
      <c r="G135" s="203">
        <v>3200</v>
      </c>
      <c r="H135" s="204">
        <v>8.7193460490463224</v>
      </c>
      <c r="I135" s="204">
        <v>8.7193460490463224</v>
      </c>
      <c r="J135" s="199"/>
      <c r="K135" s="199"/>
      <c r="L135" s="199" t="s">
        <v>42</v>
      </c>
    </row>
    <row r="136" spans="1:12" x14ac:dyDescent="0.3">
      <c r="A136" s="136" t="s">
        <v>45</v>
      </c>
      <c r="B136" s="136" t="s">
        <v>146</v>
      </c>
      <c r="C136" s="136" t="s">
        <v>141</v>
      </c>
      <c r="D136" s="136">
        <v>428</v>
      </c>
      <c r="E136" s="203">
        <v>5777</v>
      </c>
      <c r="F136" s="203" t="s">
        <v>54</v>
      </c>
      <c r="G136" s="203">
        <v>5777</v>
      </c>
      <c r="H136" s="204">
        <v>13.497663551401869</v>
      </c>
      <c r="I136" s="204">
        <v>13.497663551401869</v>
      </c>
      <c r="J136" s="199" t="s">
        <v>42</v>
      </c>
      <c r="K136" s="199"/>
      <c r="L136" s="199"/>
    </row>
    <row r="137" spans="1:12" x14ac:dyDescent="0.3">
      <c r="A137" s="136" t="s">
        <v>45</v>
      </c>
      <c r="B137" s="136" t="s">
        <v>147</v>
      </c>
      <c r="C137" s="136" t="s">
        <v>148</v>
      </c>
      <c r="D137" s="136">
        <v>324</v>
      </c>
      <c r="E137" s="203">
        <v>4378</v>
      </c>
      <c r="F137" s="203">
        <v>1150</v>
      </c>
      <c r="G137" s="203">
        <v>5528</v>
      </c>
      <c r="H137" s="204">
        <v>13.512345679012345</v>
      </c>
      <c r="I137" s="204">
        <v>17.061728395061728</v>
      </c>
      <c r="J137" s="199"/>
      <c r="K137" s="199"/>
      <c r="L137" s="199" t="s">
        <v>42</v>
      </c>
    </row>
    <row r="138" spans="1:12" x14ac:dyDescent="0.3">
      <c r="A138" s="136" t="s">
        <v>45</v>
      </c>
      <c r="B138" s="136" t="s">
        <v>149</v>
      </c>
      <c r="C138" s="136" t="s">
        <v>141</v>
      </c>
      <c r="D138" s="136">
        <v>316</v>
      </c>
      <c r="E138" s="203">
        <v>3998</v>
      </c>
      <c r="F138" s="203">
        <v>0</v>
      </c>
      <c r="G138" s="203">
        <v>3998</v>
      </c>
      <c r="H138" s="204">
        <v>12.651898734177216</v>
      </c>
      <c r="I138" s="204">
        <v>12.651898734177216</v>
      </c>
      <c r="J138" s="199"/>
      <c r="K138" s="199"/>
      <c r="L138" s="199" t="s">
        <v>42</v>
      </c>
    </row>
    <row r="139" spans="1:12" x14ac:dyDescent="0.3">
      <c r="A139" s="136" t="s">
        <v>89</v>
      </c>
      <c r="B139" s="136" t="s">
        <v>150</v>
      </c>
      <c r="C139" s="136" t="s">
        <v>151</v>
      </c>
      <c r="D139" s="136">
        <v>173</v>
      </c>
      <c r="E139" s="203">
        <v>10000</v>
      </c>
      <c r="F139" s="203">
        <v>500</v>
      </c>
      <c r="G139" s="203">
        <v>10500</v>
      </c>
      <c r="H139" s="204" t="s">
        <v>54</v>
      </c>
      <c r="I139" s="204" t="s">
        <v>54</v>
      </c>
      <c r="J139" s="199" t="s">
        <v>42</v>
      </c>
      <c r="K139" s="199"/>
      <c r="L139" s="199"/>
    </row>
    <row r="140" spans="1:12" x14ac:dyDescent="0.3">
      <c r="A140" s="136" t="s">
        <v>97</v>
      </c>
      <c r="B140" s="136" t="s">
        <v>152</v>
      </c>
      <c r="C140" s="136" t="s">
        <v>141</v>
      </c>
      <c r="D140" s="136">
        <v>200</v>
      </c>
      <c r="E140" s="203">
        <v>6611</v>
      </c>
      <c r="F140" s="203">
        <v>200</v>
      </c>
      <c r="G140" s="203">
        <v>6811</v>
      </c>
      <c r="H140" s="204">
        <v>33.055</v>
      </c>
      <c r="I140" s="204">
        <v>34.055</v>
      </c>
      <c r="J140" s="199" t="s">
        <v>37</v>
      </c>
      <c r="K140" s="199" t="s">
        <v>42</v>
      </c>
      <c r="L140" s="199" t="s">
        <v>37</v>
      </c>
    </row>
    <row r="141" spans="1:12" x14ac:dyDescent="0.3">
      <c r="A141" s="136" t="s">
        <v>153</v>
      </c>
      <c r="B141" s="136" t="s">
        <v>154</v>
      </c>
      <c r="C141" s="126" t="s">
        <v>155</v>
      </c>
      <c r="D141" s="136">
        <v>310</v>
      </c>
      <c r="E141" s="203">
        <v>5000</v>
      </c>
      <c r="F141" s="203">
        <v>1200</v>
      </c>
      <c r="G141" s="203">
        <v>6200</v>
      </c>
      <c r="H141" s="204">
        <v>16.129032258064516</v>
      </c>
      <c r="I141" s="204">
        <v>20</v>
      </c>
      <c r="J141" s="199" t="s">
        <v>42</v>
      </c>
      <c r="K141" s="199"/>
      <c r="L141" s="199"/>
    </row>
    <row r="142" spans="1:12" x14ac:dyDescent="0.3">
      <c r="A142" s="136" t="s">
        <v>156</v>
      </c>
      <c r="B142" s="136" t="s">
        <v>157</v>
      </c>
      <c r="C142" s="137" t="s">
        <v>155</v>
      </c>
      <c r="D142" s="136">
        <v>394</v>
      </c>
      <c r="E142" s="203" t="s">
        <v>54</v>
      </c>
      <c r="F142" s="203" t="s">
        <v>54</v>
      </c>
      <c r="G142" s="203" t="s">
        <v>54</v>
      </c>
      <c r="H142" s="204" t="s">
        <v>54</v>
      </c>
      <c r="I142" s="204" t="s">
        <v>54</v>
      </c>
      <c r="J142" s="199" t="s">
        <v>54</v>
      </c>
      <c r="K142" s="199" t="s">
        <v>54</v>
      </c>
      <c r="L142" s="199" t="s">
        <v>54</v>
      </c>
    </row>
    <row r="143" spans="1:12" x14ac:dyDescent="0.3">
      <c r="A143" s="136" t="s">
        <v>156</v>
      </c>
      <c r="B143" s="136" t="s">
        <v>158</v>
      </c>
      <c r="C143" s="137" t="s">
        <v>159</v>
      </c>
      <c r="D143" s="136">
        <v>184</v>
      </c>
      <c r="E143" s="203">
        <v>3200</v>
      </c>
      <c r="F143" s="203">
        <v>0</v>
      </c>
      <c r="G143" s="203">
        <v>3200</v>
      </c>
      <c r="H143" s="204">
        <v>17.391304347826086</v>
      </c>
      <c r="I143" s="204">
        <v>17.391304347826086</v>
      </c>
      <c r="J143" s="199" t="s">
        <v>42</v>
      </c>
      <c r="K143" s="199"/>
      <c r="L143" s="199"/>
    </row>
    <row r="144" spans="1:12" x14ac:dyDescent="0.3">
      <c r="A144" s="136" t="s">
        <v>50</v>
      </c>
      <c r="B144" s="136" t="s">
        <v>160</v>
      </c>
      <c r="C144" s="137" t="s">
        <v>161</v>
      </c>
      <c r="D144" s="136">
        <v>271</v>
      </c>
      <c r="E144" s="203">
        <v>1900</v>
      </c>
      <c r="F144" s="203">
        <v>0</v>
      </c>
      <c r="G144" s="203">
        <v>1900</v>
      </c>
      <c r="H144" s="204">
        <v>7.0110701107011071</v>
      </c>
      <c r="I144" s="204">
        <v>7.0110701107011071</v>
      </c>
      <c r="J144" s="199" t="s">
        <v>42</v>
      </c>
      <c r="K144" s="199"/>
      <c r="L144" s="199"/>
    </row>
    <row r="145" spans="1:12" x14ac:dyDescent="0.3">
      <c r="A145" s="136" t="s">
        <v>50</v>
      </c>
      <c r="B145" s="136" t="s">
        <v>162</v>
      </c>
      <c r="C145" s="137" t="s">
        <v>163</v>
      </c>
      <c r="D145" s="136">
        <v>248</v>
      </c>
      <c r="E145" s="203">
        <v>2900</v>
      </c>
      <c r="F145" s="203">
        <v>0</v>
      </c>
      <c r="G145" s="203">
        <v>2900</v>
      </c>
      <c r="H145" s="204">
        <v>11.693548387096774</v>
      </c>
      <c r="I145" s="204">
        <v>11.693548387096774</v>
      </c>
      <c r="J145" s="199" t="s">
        <v>42</v>
      </c>
      <c r="K145" s="199"/>
      <c r="L145" s="199"/>
    </row>
    <row r="146" spans="1:12" x14ac:dyDescent="0.3">
      <c r="A146" s="136" t="s">
        <v>55</v>
      </c>
      <c r="B146" s="136" t="s">
        <v>164</v>
      </c>
      <c r="C146" s="137" t="s">
        <v>141</v>
      </c>
      <c r="D146" s="136">
        <v>382</v>
      </c>
      <c r="E146" s="203" t="s">
        <v>54</v>
      </c>
      <c r="F146" s="203" t="s">
        <v>54</v>
      </c>
      <c r="G146" s="203" t="s">
        <v>54</v>
      </c>
      <c r="H146" s="204" t="s">
        <v>54</v>
      </c>
      <c r="I146" s="204" t="s">
        <v>54</v>
      </c>
      <c r="J146" s="199" t="s">
        <v>37</v>
      </c>
      <c r="K146" s="199" t="s">
        <v>42</v>
      </c>
      <c r="L146" s="199" t="s">
        <v>37</v>
      </c>
    </row>
    <row r="147" spans="1:12" x14ac:dyDescent="0.3">
      <c r="A147" s="136" t="s">
        <v>55</v>
      </c>
      <c r="B147" s="136" t="s">
        <v>165</v>
      </c>
      <c r="C147" s="137" t="s">
        <v>141</v>
      </c>
      <c r="D147" s="136">
        <v>270</v>
      </c>
      <c r="E147" s="203">
        <v>500</v>
      </c>
      <c r="F147" s="203">
        <v>18</v>
      </c>
      <c r="G147" s="203">
        <v>518</v>
      </c>
      <c r="H147" s="204">
        <v>1.8518518518518519</v>
      </c>
      <c r="I147" s="204">
        <v>1.9185185185185185</v>
      </c>
      <c r="J147" s="199"/>
      <c r="K147" s="199"/>
      <c r="L147" s="199" t="s">
        <v>42</v>
      </c>
    </row>
    <row r="148" spans="1:12" x14ac:dyDescent="0.3">
      <c r="A148" s="136" t="s">
        <v>55</v>
      </c>
      <c r="B148" s="136" t="s">
        <v>166</v>
      </c>
      <c r="C148" s="137" t="s">
        <v>141</v>
      </c>
      <c r="D148" s="136">
        <v>163</v>
      </c>
      <c r="E148" s="203">
        <v>0</v>
      </c>
      <c r="F148" s="203">
        <v>0</v>
      </c>
      <c r="G148" s="203">
        <v>0</v>
      </c>
      <c r="H148" s="204">
        <v>0</v>
      </c>
      <c r="I148" s="204">
        <v>0</v>
      </c>
      <c r="J148" s="199"/>
      <c r="K148" s="199"/>
      <c r="L148" s="199" t="s">
        <v>42</v>
      </c>
    </row>
    <row r="149" spans="1:12" x14ac:dyDescent="0.3">
      <c r="A149" s="136" t="s">
        <v>55</v>
      </c>
      <c r="B149" s="136" t="s">
        <v>167</v>
      </c>
      <c r="C149" s="136" t="s">
        <v>151</v>
      </c>
      <c r="D149" s="136">
        <v>103</v>
      </c>
      <c r="E149" s="203" t="s">
        <v>54</v>
      </c>
      <c r="F149" s="203" t="s">
        <v>54</v>
      </c>
      <c r="G149" s="203" t="s">
        <v>54</v>
      </c>
      <c r="H149" s="204" t="s">
        <v>54</v>
      </c>
      <c r="I149" s="204" t="s">
        <v>54</v>
      </c>
      <c r="J149" s="199" t="s">
        <v>54</v>
      </c>
      <c r="K149" s="199" t="s">
        <v>54</v>
      </c>
      <c r="L149" s="199" t="s">
        <v>54</v>
      </c>
    </row>
    <row r="150" spans="1:12" x14ac:dyDescent="0.3">
      <c r="A150" s="136" t="s">
        <v>55</v>
      </c>
      <c r="B150" s="136" t="s">
        <v>168</v>
      </c>
      <c r="C150" s="137" t="s">
        <v>169</v>
      </c>
      <c r="D150" s="136">
        <v>312</v>
      </c>
      <c r="E150" s="203">
        <v>1000</v>
      </c>
      <c r="F150" s="203">
        <v>0</v>
      </c>
      <c r="G150" s="203">
        <v>1000</v>
      </c>
      <c r="H150" s="204">
        <v>3.2051282051282053</v>
      </c>
      <c r="I150" s="204">
        <v>3.2051282051282053</v>
      </c>
      <c r="J150" s="199" t="s">
        <v>37</v>
      </c>
      <c r="K150" s="199" t="s">
        <v>42</v>
      </c>
      <c r="L150" s="199" t="s">
        <v>37</v>
      </c>
    </row>
    <row r="151" spans="1:12" x14ac:dyDescent="0.3">
      <c r="A151" s="136" t="s">
        <v>55</v>
      </c>
      <c r="B151" s="136" t="s">
        <v>170</v>
      </c>
      <c r="C151" s="136" t="s">
        <v>141</v>
      </c>
      <c r="D151" s="136">
        <v>98</v>
      </c>
      <c r="E151" s="203">
        <v>0</v>
      </c>
      <c r="F151" s="203">
        <v>0</v>
      </c>
      <c r="G151" s="203">
        <v>0</v>
      </c>
      <c r="H151" s="204">
        <v>0</v>
      </c>
      <c r="I151" s="204">
        <v>0</v>
      </c>
      <c r="J151" s="199"/>
      <c r="K151" s="199"/>
      <c r="L151" s="199" t="s">
        <v>42</v>
      </c>
    </row>
    <row r="152" spans="1:12" x14ac:dyDescent="0.3">
      <c r="A152" s="136" t="s">
        <v>55</v>
      </c>
      <c r="B152" s="136" t="s">
        <v>171</v>
      </c>
      <c r="C152" s="137" t="s">
        <v>141</v>
      </c>
      <c r="D152" s="136">
        <v>291</v>
      </c>
      <c r="E152" s="203" t="s">
        <v>54</v>
      </c>
      <c r="F152" s="203" t="s">
        <v>54</v>
      </c>
      <c r="G152" s="203" t="s">
        <v>54</v>
      </c>
      <c r="H152" s="204" t="s">
        <v>54</v>
      </c>
      <c r="I152" s="204" t="s">
        <v>54</v>
      </c>
      <c r="J152" s="199" t="s">
        <v>54</v>
      </c>
      <c r="K152" s="199" t="s">
        <v>54</v>
      </c>
      <c r="L152" s="199" t="s">
        <v>54</v>
      </c>
    </row>
    <row r="153" spans="1:12" x14ac:dyDescent="0.3">
      <c r="A153" s="136" t="s">
        <v>55</v>
      </c>
      <c r="B153" s="136" t="s">
        <v>172</v>
      </c>
      <c r="C153" s="137" t="s">
        <v>141</v>
      </c>
      <c r="D153" s="136">
        <v>292</v>
      </c>
      <c r="E153" s="203">
        <v>1000</v>
      </c>
      <c r="F153" s="203">
        <v>0</v>
      </c>
      <c r="G153" s="203">
        <v>1000</v>
      </c>
      <c r="H153" s="204">
        <v>3.4246575342465753</v>
      </c>
      <c r="I153" s="204">
        <v>3.4246575342465753</v>
      </c>
      <c r="J153" s="199"/>
      <c r="K153" s="199"/>
      <c r="L153" s="199" t="s">
        <v>42</v>
      </c>
    </row>
    <row r="154" spans="1:12" x14ac:dyDescent="0.3">
      <c r="A154" s="136" t="s">
        <v>55</v>
      </c>
      <c r="B154" s="136" t="s">
        <v>173</v>
      </c>
      <c r="C154" s="137" t="s">
        <v>174</v>
      </c>
      <c r="D154" s="136">
        <v>86</v>
      </c>
      <c r="E154" s="203" t="s">
        <v>54</v>
      </c>
      <c r="F154" s="203" t="s">
        <v>54</v>
      </c>
      <c r="G154" s="203" t="s">
        <v>54</v>
      </c>
      <c r="H154" s="204" t="s">
        <v>54</v>
      </c>
      <c r="I154" s="204" t="s">
        <v>54</v>
      </c>
      <c r="J154" s="199" t="s">
        <v>54</v>
      </c>
      <c r="K154" s="199" t="s">
        <v>54</v>
      </c>
      <c r="L154" s="199" t="s">
        <v>54</v>
      </c>
    </row>
    <row r="155" spans="1:12" x14ac:dyDescent="0.3">
      <c r="A155" s="136" t="s">
        <v>55</v>
      </c>
      <c r="B155" s="136" t="s">
        <v>175</v>
      </c>
      <c r="C155" s="136" t="s">
        <v>141</v>
      </c>
      <c r="D155" s="136">
        <v>443</v>
      </c>
      <c r="E155" s="203">
        <v>1000</v>
      </c>
      <c r="F155" s="203">
        <v>100</v>
      </c>
      <c r="G155" s="203">
        <v>1100</v>
      </c>
      <c r="H155" s="204">
        <v>2.2573363431151243</v>
      </c>
      <c r="I155" s="204">
        <v>2.4830699774266365</v>
      </c>
      <c r="J155" s="199" t="s">
        <v>37</v>
      </c>
      <c r="K155" s="199" t="s">
        <v>42</v>
      </c>
      <c r="L155" s="199" t="s">
        <v>37</v>
      </c>
    </row>
    <row r="156" spans="1:12" x14ac:dyDescent="0.3">
      <c r="A156" s="136" t="s">
        <v>87</v>
      </c>
      <c r="B156" s="136" t="s">
        <v>176</v>
      </c>
      <c r="C156" s="136" t="s">
        <v>141</v>
      </c>
      <c r="D156" s="136">
        <v>248</v>
      </c>
      <c r="E156" s="203" t="s">
        <v>54</v>
      </c>
      <c r="F156" s="203" t="s">
        <v>54</v>
      </c>
      <c r="G156" s="203" t="s">
        <v>54</v>
      </c>
      <c r="H156" s="204" t="s">
        <v>54</v>
      </c>
      <c r="I156" s="204" t="s">
        <v>54</v>
      </c>
      <c r="J156" s="199" t="s">
        <v>54</v>
      </c>
      <c r="K156" s="199" t="s">
        <v>54</v>
      </c>
      <c r="L156" s="199" t="s">
        <v>54</v>
      </c>
    </row>
    <row r="157" spans="1:12" x14ac:dyDescent="0.3">
      <c r="A157" s="136" t="s">
        <v>177</v>
      </c>
      <c r="B157" s="136" t="s">
        <v>178</v>
      </c>
      <c r="C157" s="136" t="s">
        <v>161</v>
      </c>
      <c r="D157" s="136">
        <v>140</v>
      </c>
      <c r="E157" s="203" t="s">
        <v>54</v>
      </c>
      <c r="F157" s="203" t="s">
        <v>54</v>
      </c>
      <c r="G157" s="203" t="s">
        <v>54</v>
      </c>
      <c r="H157" s="204" t="s">
        <v>54</v>
      </c>
      <c r="I157" s="204" t="s">
        <v>54</v>
      </c>
      <c r="J157" s="199" t="s">
        <v>42</v>
      </c>
      <c r="K157" s="199"/>
      <c r="L157" s="199"/>
    </row>
    <row r="158" spans="1:12" x14ac:dyDescent="0.3">
      <c r="A158" s="136" t="s">
        <v>59</v>
      </c>
      <c r="B158" s="136" t="s">
        <v>179</v>
      </c>
      <c r="C158" s="136" t="s">
        <v>151</v>
      </c>
      <c r="D158" s="136">
        <v>438</v>
      </c>
      <c r="E158" s="203">
        <v>6963</v>
      </c>
      <c r="F158" s="203">
        <v>1125</v>
      </c>
      <c r="G158" s="203">
        <v>8088</v>
      </c>
      <c r="H158" s="204" t="s">
        <v>54</v>
      </c>
      <c r="I158" s="204" t="s">
        <v>54</v>
      </c>
      <c r="J158" s="199" t="s">
        <v>42</v>
      </c>
      <c r="K158" s="199"/>
      <c r="L158" s="199"/>
    </row>
    <row r="159" spans="1:12" x14ac:dyDescent="0.3">
      <c r="A159" s="136" t="s">
        <v>59</v>
      </c>
      <c r="B159" s="136" t="s">
        <v>180</v>
      </c>
      <c r="C159" s="137" t="s">
        <v>174</v>
      </c>
      <c r="D159" s="136">
        <v>292</v>
      </c>
      <c r="E159" s="203">
        <v>5541</v>
      </c>
      <c r="F159" s="203">
        <v>1100</v>
      </c>
      <c r="G159" s="203">
        <v>6641</v>
      </c>
      <c r="H159" s="204">
        <v>18.976027397260275</v>
      </c>
      <c r="I159" s="204">
        <v>22.743150684931507</v>
      </c>
      <c r="J159" s="199" t="s">
        <v>42</v>
      </c>
      <c r="K159" s="199"/>
      <c r="L159" s="199"/>
    </row>
    <row r="160" spans="1:12" x14ac:dyDescent="0.3">
      <c r="A160" s="136" t="s">
        <v>59</v>
      </c>
      <c r="B160" s="136" t="s">
        <v>181</v>
      </c>
      <c r="C160" s="137" t="s">
        <v>174</v>
      </c>
      <c r="D160" s="136">
        <v>381</v>
      </c>
      <c r="E160" s="203">
        <v>18000</v>
      </c>
      <c r="F160" s="203">
        <v>2</v>
      </c>
      <c r="G160" s="203">
        <v>18002</v>
      </c>
      <c r="H160" s="204">
        <v>47.244094488188978</v>
      </c>
      <c r="I160" s="204">
        <v>47.249343832020998</v>
      </c>
      <c r="J160" s="199" t="s">
        <v>42</v>
      </c>
      <c r="K160" s="199"/>
      <c r="L160" s="199"/>
    </row>
    <row r="161" spans="1:12" x14ac:dyDescent="0.3">
      <c r="A161" s="136" t="s">
        <v>59</v>
      </c>
      <c r="B161" s="136" t="s">
        <v>182</v>
      </c>
      <c r="C161" s="137" t="s">
        <v>151</v>
      </c>
      <c r="D161" s="136">
        <v>359</v>
      </c>
      <c r="E161" s="203">
        <v>6354</v>
      </c>
      <c r="F161" s="203">
        <v>1100</v>
      </c>
      <c r="G161" s="203">
        <v>7454</v>
      </c>
      <c r="H161" s="204">
        <v>17.699164345403901</v>
      </c>
      <c r="I161" s="204">
        <v>20.763231197771589</v>
      </c>
      <c r="J161" s="199" t="s">
        <v>42</v>
      </c>
      <c r="K161" s="199"/>
      <c r="L161" s="199"/>
    </row>
    <row r="162" spans="1:12" x14ac:dyDescent="0.3">
      <c r="A162" s="136" t="s">
        <v>61</v>
      </c>
      <c r="B162" s="136" t="s">
        <v>183</v>
      </c>
      <c r="C162" s="137" t="s">
        <v>134</v>
      </c>
      <c r="D162" s="136">
        <v>330</v>
      </c>
      <c r="E162" s="203">
        <v>2700</v>
      </c>
      <c r="F162" s="203">
        <v>0</v>
      </c>
      <c r="G162" s="203">
        <v>2700</v>
      </c>
      <c r="H162" s="204">
        <v>8.1818181818181817</v>
      </c>
      <c r="I162" s="204">
        <v>8.1818181818181817</v>
      </c>
      <c r="J162" s="199" t="s">
        <v>37</v>
      </c>
      <c r="K162" s="199" t="s">
        <v>42</v>
      </c>
      <c r="L162" s="199" t="s">
        <v>37</v>
      </c>
    </row>
    <row r="163" spans="1:12" x14ac:dyDescent="0.3">
      <c r="A163" s="136" t="s">
        <v>61</v>
      </c>
      <c r="B163" s="136" t="s">
        <v>184</v>
      </c>
      <c r="C163" s="137" t="s">
        <v>134</v>
      </c>
      <c r="D163" s="136">
        <v>291</v>
      </c>
      <c r="E163" s="203">
        <v>4500</v>
      </c>
      <c r="F163" s="203">
        <v>0</v>
      </c>
      <c r="G163" s="203">
        <v>4500</v>
      </c>
      <c r="H163" s="204" t="s">
        <v>54</v>
      </c>
      <c r="I163" s="204" t="s">
        <v>54</v>
      </c>
      <c r="J163" s="199" t="s">
        <v>42</v>
      </c>
      <c r="K163" s="199"/>
      <c r="L163" s="199"/>
    </row>
    <row r="164" spans="1:12" x14ac:dyDescent="0.3">
      <c r="A164" s="136" t="s">
        <v>61</v>
      </c>
      <c r="B164" s="136" t="s">
        <v>185</v>
      </c>
      <c r="C164" s="137" t="s">
        <v>134</v>
      </c>
      <c r="D164" s="136">
        <v>386</v>
      </c>
      <c r="E164" s="203" t="s">
        <v>54</v>
      </c>
      <c r="F164" s="203" t="s">
        <v>54</v>
      </c>
      <c r="G164" s="203" t="s">
        <v>54</v>
      </c>
      <c r="H164" s="204" t="s">
        <v>54</v>
      </c>
      <c r="I164" s="204" t="s">
        <v>54</v>
      </c>
      <c r="J164" s="199" t="s">
        <v>54</v>
      </c>
      <c r="K164" s="199" t="s">
        <v>54</v>
      </c>
      <c r="L164" s="199" t="s">
        <v>54</v>
      </c>
    </row>
    <row r="165" spans="1:12" x14ac:dyDescent="0.3">
      <c r="A165" s="136" t="s">
        <v>61</v>
      </c>
      <c r="B165" s="136" t="s">
        <v>186</v>
      </c>
      <c r="C165" s="137" t="s">
        <v>134</v>
      </c>
      <c r="D165" s="136">
        <v>340</v>
      </c>
      <c r="E165" s="203">
        <v>7419</v>
      </c>
      <c r="F165" s="203" t="s">
        <v>54</v>
      </c>
      <c r="G165" s="203">
        <v>7419</v>
      </c>
      <c r="H165" s="204" t="s">
        <v>54</v>
      </c>
      <c r="I165" s="204" t="s">
        <v>54</v>
      </c>
      <c r="J165" s="199" t="s">
        <v>42</v>
      </c>
      <c r="K165" s="199"/>
      <c r="L165" s="199"/>
    </row>
    <row r="166" spans="1:12" x14ac:dyDescent="0.3">
      <c r="A166" s="136" t="s">
        <v>61</v>
      </c>
      <c r="B166" s="136" t="s">
        <v>187</v>
      </c>
      <c r="C166" s="137" t="s">
        <v>134</v>
      </c>
      <c r="D166" s="136">
        <v>364</v>
      </c>
      <c r="E166" s="203" t="s">
        <v>54</v>
      </c>
      <c r="F166" s="203" t="s">
        <v>54</v>
      </c>
      <c r="G166" s="203" t="s">
        <v>54</v>
      </c>
      <c r="H166" s="204" t="s">
        <v>54</v>
      </c>
      <c r="I166" s="204" t="s">
        <v>54</v>
      </c>
      <c r="J166" s="199" t="s">
        <v>42</v>
      </c>
      <c r="K166" s="199"/>
      <c r="L166" s="199"/>
    </row>
    <row r="167" spans="1:12" x14ac:dyDescent="0.3">
      <c r="A167" s="136" t="s">
        <v>61</v>
      </c>
      <c r="B167" s="136" t="s">
        <v>188</v>
      </c>
      <c r="C167" s="137" t="s">
        <v>141</v>
      </c>
      <c r="D167" s="136">
        <v>9</v>
      </c>
      <c r="E167" s="203">
        <v>0</v>
      </c>
      <c r="F167" s="203">
        <v>0</v>
      </c>
      <c r="G167" s="203">
        <v>0</v>
      </c>
      <c r="H167" s="204">
        <v>0</v>
      </c>
      <c r="I167" s="204">
        <v>0</v>
      </c>
      <c r="J167" s="199" t="s">
        <v>54</v>
      </c>
      <c r="K167" s="199" t="s">
        <v>54</v>
      </c>
      <c r="L167" s="199" t="s">
        <v>54</v>
      </c>
    </row>
    <row r="168" spans="1:12" x14ac:dyDescent="0.3">
      <c r="A168" s="136" t="s">
        <v>61</v>
      </c>
      <c r="B168" s="136" t="s">
        <v>189</v>
      </c>
      <c r="C168" s="137" t="s">
        <v>134</v>
      </c>
      <c r="D168" s="136">
        <v>343</v>
      </c>
      <c r="E168" s="203">
        <v>9000</v>
      </c>
      <c r="F168" s="203" t="s">
        <v>54</v>
      </c>
      <c r="G168" s="203">
        <v>9000</v>
      </c>
      <c r="H168" s="204">
        <v>26.239067055393587</v>
      </c>
      <c r="I168" s="204">
        <v>26.239067055393587</v>
      </c>
      <c r="J168" s="199" t="s">
        <v>42</v>
      </c>
      <c r="K168" s="199"/>
      <c r="L168" s="199"/>
    </row>
    <row r="169" spans="1:12" x14ac:dyDescent="0.3">
      <c r="A169" s="136" t="s">
        <v>61</v>
      </c>
      <c r="B169" s="136" t="s">
        <v>190</v>
      </c>
      <c r="C169" s="137" t="s">
        <v>134</v>
      </c>
      <c r="D169" s="136">
        <v>449</v>
      </c>
      <c r="E169" s="203">
        <v>3142</v>
      </c>
      <c r="F169" s="203">
        <v>500</v>
      </c>
      <c r="G169" s="203">
        <v>3642</v>
      </c>
      <c r="H169" s="204">
        <v>6.9977728285077951</v>
      </c>
      <c r="I169" s="204">
        <v>8.1113585746102448</v>
      </c>
      <c r="J169" s="199" t="s">
        <v>42</v>
      </c>
      <c r="K169" s="199"/>
      <c r="L169" s="199"/>
    </row>
    <row r="170" spans="1:12" x14ac:dyDescent="0.3">
      <c r="A170" s="136" t="s">
        <v>63</v>
      </c>
      <c r="B170" s="136" t="s">
        <v>191</v>
      </c>
      <c r="C170" s="137" t="s">
        <v>134</v>
      </c>
      <c r="D170" s="136">
        <v>9</v>
      </c>
      <c r="E170" s="203">
        <v>0</v>
      </c>
      <c r="F170" s="203">
        <v>0</v>
      </c>
      <c r="G170" s="203">
        <v>0</v>
      </c>
      <c r="H170" s="204">
        <v>0</v>
      </c>
      <c r="I170" s="204">
        <v>0</v>
      </c>
      <c r="J170" s="199"/>
      <c r="K170" s="199"/>
      <c r="L170" s="199" t="s">
        <v>42</v>
      </c>
    </row>
    <row r="171" spans="1:12" x14ac:dyDescent="0.3">
      <c r="A171" s="136" t="s">
        <v>63</v>
      </c>
      <c r="B171" s="136" t="s">
        <v>192</v>
      </c>
      <c r="C171" s="137" t="s">
        <v>134</v>
      </c>
      <c r="D171" s="136">
        <v>202</v>
      </c>
      <c r="E171" s="203">
        <v>6050</v>
      </c>
      <c r="F171" s="203">
        <v>0</v>
      </c>
      <c r="G171" s="203">
        <v>6050</v>
      </c>
      <c r="H171" s="204">
        <v>29.950495049504951</v>
      </c>
      <c r="I171" s="204">
        <v>29.950495049504951</v>
      </c>
      <c r="J171" s="199" t="s">
        <v>37</v>
      </c>
      <c r="K171" s="199" t="s">
        <v>42</v>
      </c>
      <c r="L171" s="199" t="s">
        <v>37</v>
      </c>
    </row>
    <row r="172" spans="1:12" x14ac:dyDescent="0.3">
      <c r="A172" s="136" t="s">
        <v>63</v>
      </c>
      <c r="B172" s="136" t="s">
        <v>193</v>
      </c>
      <c r="C172" s="137" t="s">
        <v>134</v>
      </c>
      <c r="D172" s="136">
        <v>304</v>
      </c>
      <c r="E172" s="203">
        <v>4200</v>
      </c>
      <c r="F172" s="203">
        <v>0</v>
      </c>
      <c r="G172" s="203">
        <v>4200</v>
      </c>
      <c r="H172" s="204">
        <v>13.815789473684211</v>
      </c>
      <c r="I172" s="204">
        <v>13.815789473684211</v>
      </c>
      <c r="J172" s="199" t="s">
        <v>37</v>
      </c>
      <c r="K172" s="199" t="s">
        <v>42</v>
      </c>
      <c r="L172" s="199" t="s">
        <v>37</v>
      </c>
    </row>
    <row r="173" spans="1:12" x14ac:dyDescent="0.3">
      <c r="A173" s="136" t="s">
        <v>63</v>
      </c>
      <c r="B173" s="136" t="s">
        <v>194</v>
      </c>
      <c r="C173" s="137" t="s">
        <v>134</v>
      </c>
      <c r="D173" s="136">
        <v>305</v>
      </c>
      <c r="E173" s="203">
        <v>4000</v>
      </c>
      <c r="F173" s="203">
        <v>0</v>
      </c>
      <c r="G173" s="203">
        <v>4000</v>
      </c>
      <c r="H173" s="204">
        <v>13.114754098360656</v>
      </c>
      <c r="I173" s="204">
        <v>13.114754098360656</v>
      </c>
      <c r="J173" s="199" t="s">
        <v>37</v>
      </c>
      <c r="K173" s="199" t="s">
        <v>42</v>
      </c>
      <c r="L173" s="199" t="s">
        <v>37</v>
      </c>
    </row>
    <row r="174" spans="1:12" x14ac:dyDescent="0.3">
      <c r="A174" s="136" t="s">
        <v>63</v>
      </c>
      <c r="B174" s="136" t="s">
        <v>195</v>
      </c>
      <c r="C174" s="137" t="s">
        <v>134</v>
      </c>
      <c r="D174" s="136">
        <v>290</v>
      </c>
      <c r="E174" s="203">
        <v>3930</v>
      </c>
      <c r="F174" s="203">
        <v>0</v>
      </c>
      <c r="G174" s="203">
        <v>3930</v>
      </c>
      <c r="H174" s="204">
        <v>13.551724137931034</v>
      </c>
      <c r="I174" s="204">
        <v>13.551724137931034</v>
      </c>
      <c r="J174" s="199" t="s">
        <v>42</v>
      </c>
      <c r="K174" s="199"/>
      <c r="L174" s="199"/>
    </row>
    <row r="175" spans="1:12" x14ac:dyDescent="0.3">
      <c r="A175" s="136" t="s">
        <v>65</v>
      </c>
      <c r="B175" s="136" t="s">
        <v>196</v>
      </c>
      <c r="C175" s="137" t="s">
        <v>134</v>
      </c>
      <c r="D175" s="136">
        <v>320</v>
      </c>
      <c r="E175" s="203">
        <v>4000</v>
      </c>
      <c r="F175" s="203">
        <v>0</v>
      </c>
      <c r="G175" s="203">
        <v>4000</v>
      </c>
      <c r="H175" s="204">
        <v>12.5</v>
      </c>
      <c r="I175" s="204">
        <v>12.5</v>
      </c>
      <c r="J175" s="199" t="s">
        <v>37</v>
      </c>
      <c r="K175" s="199" t="s">
        <v>42</v>
      </c>
      <c r="L175" s="199" t="s">
        <v>37</v>
      </c>
    </row>
    <row r="176" spans="1:12" x14ac:dyDescent="0.3">
      <c r="A176" s="136" t="s">
        <v>65</v>
      </c>
      <c r="B176" s="136" t="s">
        <v>197</v>
      </c>
      <c r="C176" s="137" t="s">
        <v>134</v>
      </c>
      <c r="D176" s="136">
        <v>304</v>
      </c>
      <c r="E176" s="203">
        <v>2960</v>
      </c>
      <c r="F176" s="203">
        <v>0</v>
      </c>
      <c r="G176" s="203">
        <v>2960</v>
      </c>
      <c r="H176" s="204">
        <v>9.7368421052631575</v>
      </c>
      <c r="I176" s="204">
        <v>9.7368421052631575</v>
      </c>
      <c r="J176" s="199" t="s">
        <v>42</v>
      </c>
      <c r="K176" s="199"/>
      <c r="L176" s="199"/>
    </row>
    <row r="177" spans="1:12" x14ac:dyDescent="0.3">
      <c r="A177" s="136" t="s">
        <v>65</v>
      </c>
      <c r="B177" s="136" t="s">
        <v>198</v>
      </c>
      <c r="C177" s="137" t="s">
        <v>134</v>
      </c>
      <c r="D177" s="136">
        <v>6</v>
      </c>
      <c r="E177" s="203">
        <v>225</v>
      </c>
      <c r="F177" s="203">
        <v>0</v>
      </c>
      <c r="G177" s="203">
        <v>225</v>
      </c>
      <c r="H177" s="204">
        <v>37.5</v>
      </c>
      <c r="I177" s="204">
        <v>37.5</v>
      </c>
      <c r="J177" s="199" t="s">
        <v>37</v>
      </c>
      <c r="K177" s="199" t="s">
        <v>42</v>
      </c>
      <c r="L177" s="199" t="s">
        <v>37</v>
      </c>
    </row>
    <row r="178" spans="1:12" x14ac:dyDescent="0.3">
      <c r="A178" s="136" t="s">
        <v>65</v>
      </c>
      <c r="B178" s="136" t="s">
        <v>199</v>
      </c>
      <c r="C178" s="137" t="s">
        <v>134</v>
      </c>
      <c r="D178" s="136">
        <v>22</v>
      </c>
      <c r="E178" s="203">
        <v>0</v>
      </c>
      <c r="F178" s="203">
        <v>0</v>
      </c>
      <c r="G178" s="203">
        <v>0</v>
      </c>
      <c r="H178" s="204">
        <v>0</v>
      </c>
      <c r="I178" s="204">
        <v>0</v>
      </c>
      <c r="J178" s="199"/>
      <c r="K178" s="199"/>
      <c r="L178" s="199" t="s">
        <v>42</v>
      </c>
    </row>
    <row r="179" spans="1:12" x14ac:dyDescent="0.3">
      <c r="A179" s="136" t="s">
        <v>67</v>
      </c>
      <c r="B179" s="136" t="s">
        <v>200</v>
      </c>
      <c r="C179" s="137" t="s">
        <v>163</v>
      </c>
      <c r="D179" s="136">
        <v>194</v>
      </c>
      <c r="E179" s="203">
        <v>3800</v>
      </c>
      <c r="F179" s="203">
        <v>0</v>
      </c>
      <c r="G179" s="203">
        <v>3800</v>
      </c>
      <c r="H179" s="204">
        <v>19.587628865979383</v>
      </c>
      <c r="I179" s="204">
        <v>19.587628865979383</v>
      </c>
      <c r="J179" s="199"/>
      <c r="K179" s="199"/>
      <c r="L179" s="199" t="s">
        <v>42</v>
      </c>
    </row>
    <row r="180" spans="1:12" x14ac:dyDescent="0.3">
      <c r="A180" s="136" t="s">
        <v>201</v>
      </c>
      <c r="B180" s="136" t="s">
        <v>202</v>
      </c>
      <c r="C180" s="137" t="s">
        <v>134</v>
      </c>
      <c r="D180" s="136">
        <v>233</v>
      </c>
      <c r="E180" s="203">
        <v>1500</v>
      </c>
      <c r="F180" s="203" t="s">
        <v>54</v>
      </c>
      <c r="G180" s="203">
        <v>1500</v>
      </c>
      <c r="H180" s="204">
        <v>6.437768240343348</v>
      </c>
      <c r="I180" s="204">
        <v>6.437768240343348</v>
      </c>
      <c r="J180" s="199" t="s">
        <v>37</v>
      </c>
      <c r="K180" s="199" t="s">
        <v>42</v>
      </c>
      <c r="L180" s="199" t="s">
        <v>37</v>
      </c>
    </row>
    <row r="181" spans="1:12" x14ac:dyDescent="0.3">
      <c r="A181" s="136" t="s">
        <v>201</v>
      </c>
      <c r="B181" s="136" t="s">
        <v>203</v>
      </c>
      <c r="C181" s="137" t="s">
        <v>134</v>
      </c>
      <c r="D181" s="136">
        <v>233</v>
      </c>
      <c r="E181" s="203" t="s">
        <v>54</v>
      </c>
      <c r="F181" s="203" t="s">
        <v>54</v>
      </c>
      <c r="G181" s="203" t="s">
        <v>54</v>
      </c>
      <c r="H181" s="204" t="s">
        <v>54</v>
      </c>
      <c r="I181" s="204" t="s">
        <v>54</v>
      </c>
      <c r="J181" s="199" t="s">
        <v>42</v>
      </c>
      <c r="K181" s="199"/>
      <c r="L181" s="199"/>
    </row>
    <row r="182" spans="1:12" x14ac:dyDescent="0.3">
      <c r="A182" s="136" t="s">
        <v>69</v>
      </c>
      <c r="B182" s="136" t="s">
        <v>204</v>
      </c>
      <c r="C182" s="137" t="s">
        <v>134</v>
      </c>
      <c r="D182" s="136">
        <v>370</v>
      </c>
      <c r="E182" s="203" t="s">
        <v>54</v>
      </c>
      <c r="F182" s="203" t="s">
        <v>54</v>
      </c>
      <c r="G182" s="203" t="s">
        <v>54</v>
      </c>
      <c r="H182" s="204" t="s">
        <v>54</v>
      </c>
      <c r="I182" s="204" t="s">
        <v>54</v>
      </c>
      <c r="J182" s="199" t="s">
        <v>54</v>
      </c>
      <c r="K182" s="199" t="s">
        <v>54</v>
      </c>
      <c r="L182" s="199" t="s">
        <v>54</v>
      </c>
    </row>
    <row r="183" spans="1:12" x14ac:dyDescent="0.3">
      <c r="A183" s="234" t="s">
        <v>69</v>
      </c>
      <c r="B183" s="230" t="s">
        <v>205</v>
      </c>
      <c r="C183" s="233" t="s">
        <v>134</v>
      </c>
      <c r="D183" s="136">
        <v>307</v>
      </c>
      <c r="E183" s="203">
        <v>3500</v>
      </c>
      <c r="F183" s="203">
        <v>0</v>
      </c>
      <c r="G183" s="203">
        <v>3500</v>
      </c>
      <c r="H183" s="204">
        <v>11.400651465798045</v>
      </c>
      <c r="I183" s="204">
        <v>11.400651465798045</v>
      </c>
      <c r="J183" s="199" t="s">
        <v>42</v>
      </c>
      <c r="K183" s="199"/>
      <c r="L183" s="199"/>
    </row>
    <row r="184" spans="1:12" x14ac:dyDescent="0.3">
      <c r="A184" s="234" t="s">
        <v>206</v>
      </c>
      <c r="B184" s="230" t="s">
        <v>207</v>
      </c>
      <c r="C184" s="233" t="s">
        <v>134</v>
      </c>
      <c r="D184" s="136">
        <v>360</v>
      </c>
      <c r="E184" s="203">
        <v>1500</v>
      </c>
      <c r="F184" s="203">
        <v>0</v>
      </c>
      <c r="G184" s="203">
        <v>1500</v>
      </c>
      <c r="H184" s="204">
        <v>4.166666666666667</v>
      </c>
      <c r="I184" s="204">
        <v>4.166666666666667</v>
      </c>
      <c r="J184" s="199" t="s">
        <v>37</v>
      </c>
      <c r="K184" s="199" t="s">
        <v>42</v>
      </c>
      <c r="L184" s="199" t="s">
        <v>37</v>
      </c>
    </row>
    <row r="185" spans="1:12" x14ac:dyDescent="0.3">
      <c r="A185" s="234" t="s">
        <v>73</v>
      </c>
      <c r="B185" s="230" t="s">
        <v>208</v>
      </c>
      <c r="C185" s="233" t="s">
        <v>141</v>
      </c>
      <c r="D185" s="136">
        <v>49</v>
      </c>
      <c r="E185" s="203">
        <v>200</v>
      </c>
      <c r="F185" s="203" t="s">
        <v>54</v>
      </c>
      <c r="G185" s="203">
        <v>200</v>
      </c>
      <c r="H185" s="204">
        <v>4.0816326530612246</v>
      </c>
      <c r="I185" s="204">
        <v>4.0816326530612246</v>
      </c>
      <c r="J185" s="199" t="s">
        <v>42</v>
      </c>
      <c r="K185" s="199"/>
      <c r="L185" s="199"/>
    </row>
    <row r="186" spans="1:12" x14ac:dyDescent="0.3">
      <c r="A186" s="234" t="s">
        <v>73</v>
      </c>
      <c r="B186" s="230" t="s">
        <v>209</v>
      </c>
      <c r="C186" s="233" t="s">
        <v>134</v>
      </c>
      <c r="D186" s="136">
        <v>352</v>
      </c>
      <c r="E186" s="203">
        <v>8000</v>
      </c>
      <c r="F186" s="203" t="s">
        <v>54</v>
      </c>
      <c r="G186" s="203">
        <v>8000</v>
      </c>
      <c r="H186" s="204">
        <v>22.727272727272727</v>
      </c>
      <c r="I186" s="204">
        <v>22.727272727272727</v>
      </c>
      <c r="J186" s="199" t="s">
        <v>37</v>
      </c>
      <c r="K186" s="199" t="s">
        <v>42</v>
      </c>
      <c r="L186" s="199" t="s">
        <v>37</v>
      </c>
    </row>
    <row r="187" spans="1:12" x14ac:dyDescent="0.3">
      <c r="A187" s="234" t="s">
        <v>73</v>
      </c>
      <c r="B187" s="230" t="s">
        <v>210</v>
      </c>
      <c r="C187" s="233" t="s">
        <v>134</v>
      </c>
      <c r="D187" s="136">
        <v>250</v>
      </c>
      <c r="E187" s="203">
        <v>5350</v>
      </c>
      <c r="F187" s="203">
        <v>450</v>
      </c>
      <c r="G187" s="203">
        <v>5800</v>
      </c>
      <c r="H187" s="204">
        <v>21.4</v>
      </c>
      <c r="I187" s="204">
        <v>23.2</v>
      </c>
      <c r="J187" s="199" t="s">
        <v>37</v>
      </c>
      <c r="K187" s="199" t="s">
        <v>42</v>
      </c>
      <c r="L187" s="199" t="s">
        <v>37</v>
      </c>
    </row>
    <row r="188" spans="1:12" x14ac:dyDescent="0.3">
      <c r="A188" s="234" t="s">
        <v>73</v>
      </c>
      <c r="B188" s="230" t="s">
        <v>211</v>
      </c>
      <c r="C188" s="233" t="s">
        <v>134</v>
      </c>
      <c r="D188" s="136">
        <v>51</v>
      </c>
      <c r="E188" s="203">
        <v>750</v>
      </c>
      <c r="F188" s="203">
        <v>0</v>
      </c>
      <c r="G188" s="203">
        <v>750</v>
      </c>
      <c r="H188" s="204">
        <v>14.705882352941176</v>
      </c>
      <c r="I188" s="204">
        <v>14.705882352941176</v>
      </c>
      <c r="J188" s="199" t="s">
        <v>37</v>
      </c>
      <c r="K188" s="199" t="s">
        <v>42</v>
      </c>
      <c r="L188" s="199" t="s">
        <v>37</v>
      </c>
    </row>
    <row r="189" spans="1:12" x14ac:dyDescent="0.3">
      <c r="A189" s="234" t="s">
        <v>73</v>
      </c>
      <c r="B189" s="230" t="s">
        <v>212</v>
      </c>
      <c r="C189" s="233" t="s">
        <v>134</v>
      </c>
      <c r="D189" s="136">
        <v>471</v>
      </c>
      <c r="E189" s="203">
        <v>5340</v>
      </c>
      <c r="F189" s="203">
        <v>900</v>
      </c>
      <c r="G189" s="203">
        <v>6240</v>
      </c>
      <c r="H189" s="204" t="s">
        <v>54</v>
      </c>
      <c r="I189" s="204">
        <v>13.248407643312103</v>
      </c>
      <c r="J189" s="199" t="s">
        <v>37</v>
      </c>
      <c r="K189" s="199" t="s">
        <v>42</v>
      </c>
      <c r="L189" s="199" t="s">
        <v>37</v>
      </c>
    </row>
    <row r="190" spans="1:12" x14ac:dyDescent="0.3">
      <c r="A190" s="234" t="s">
        <v>79</v>
      </c>
      <c r="B190" s="230" t="s">
        <v>213</v>
      </c>
      <c r="C190" s="233" t="s">
        <v>134</v>
      </c>
      <c r="D190" s="136">
        <v>296</v>
      </c>
      <c r="E190" s="203">
        <v>1980</v>
      </c>
      <c r="F190" s="203">
        <v>200</v>
      </c>
      <c r="G190" s="203">
        <v>2180</v>
      </c>
      <c r="H190" s="204">
        <v>6.6891891891891895</v>
      </c>
      <c r="I190" s="204">
        <v>7.3648648648648649</v>
      </c>
      <c r="J190" s="199" t="s">
        <v>42</v>
      </c>
      <c r="K190" s="199"/>
      <c r="L190" s="199"/>
    </row>
    <row r="191" spans="1:12" x14ac:dyDescent="0.3">
      <c r="A191" s="234" t="s">
        <v>79</v>
      </c>
      <c r="B191" s="230" t="s">
        <v>214</v>
      </c>
      <c r="C191" s="233" t="s">
        <v>134</v>
      </c>
      <c r="D191" s="136">
        <v>223</v>
      </c>
      <c r="E191" s="203" t="s">
        <v>54</v>
      </c>
      <c r="F191" s="203" t="s">
        <v>54</v>
      </c>
      <c r="G191" s="203" t="s">
        <v>54</v>
      </c>
      <c r="H191" s="204" t="s">
        <v>54</v>
      </c>
      <c r="I191" s="204" t="s">
        <v>54</v>
      </c>
      <c r="J191" s="199" t="s">
        <v>54</v>
      </c>
      <c r="K191" s="199" t="s">
        <v>54</v>
      </c>
      <c r="L191" s="199" t="s">
        <v>54</v>
      </c>
    </row>
    <row r="192" spans="1:12" x14ac:dyDescent="0.3">
      <c r="A192" s="234" t="s">
        <v>79</v>
      </c>
      <c r="B192" s="230" t="s">
        <v>215</v>
      </c>
      <c r="C192" s="233" t="s">
        <v>134</v>
      </c>
      <c r="D192" s="136">
        <v>304</v>
      </c>
      <c r="E192" s="203">
        <v>3000</v>
      </c>
      <c r="F192" s="203">
        <v>1000</v>
      </c>
      <c r="G192" s="203">
        <v>4000</v>
      </c>
      <c r="H192" s="204">
        <v>9.8684210526315788</v>
      </c>
      <c r="I192" s="204">
        <v>13.157894736842104</v>
      </c>
      <c r="J192" s="199" t="s">
        <v>42</v>
      </c>
      <c r="K192" s="199"/>
      <c r="L192" s="199"/>
    </row>
    <row r="193" spans="1:12" x14ac:dyDescent="0.3">
      <c r="A193" s="234" t="s">
        <v>216</v>
      </c>
      <c r="B193" s="230" t="s">
        <v>217</v>
      </c>
      <c r="C193" s="233" t="s">
        <v>169</v>
      </c>
      <c r="D193" s="136">
        <v>274</v>
      </c>
      <c r="E193" s="203">
        <v>3500</v>
      </c>
      <c r="F193" s="203">
        <v>1000</v>
      </c>
      <c r="G193" s="203">
        <v>4500</v>
      </c>
      <c r="H193" s="204">
        <v>12.773722627737227</v>
      </c>
      <c r="I193" s="204">
        <v>16.423357664233578</v>
      </c>
      <c r="J193" s="199" t="s">
        <v>42</v>
      </c>
      <c r="K193" s="199"/>
      <c r="L193" s="199"/>
    </row>
    <row r="194" spans="1:12" x14ac:dyDescent="0.3">
      <c r="A194" s="234" t="s">
        <v>125</v>
      </c>
      <c r="B194" s="230" t="s">
        <v>218</v>
      </c>
      <c r="C194" s="233" t="s">
        <v>219</v>
      </c>
      <c r="D194" s="136">
        <v>189</v>
      </c>
      <c r="E194" s="203">
        <v>1600</v>
      </c>
      <c r="F194" s="203">
        <v>0</v>
      </c>
      <c r="G194" s="203">
        <v>1600</v>
      </c>
      <c r="H194" s="204" t="s">
        <v>54</v>
      </c>
      <c r="I194" s="204" t="s">
        <v>54</v>
      </c>
      <c r="J194" s="199" t="s">
        <v>42</v>
      </c>
      <c r="K194" s="199"/>
      <c r="L194" s="199"/>
    </row>
    <row r="195" spans="1:12" x14ac:dyDescent="0.3">
      <c r="A195" s="234" t="s">
        <v>125</v>
      </c>
      <c r="B195" s="230" t="s">
        <v>220</v>
      </c>
      <c r="C195" s="233" t="s">
        <v>221</v>
      </c>
      <c r="D195" s="136">
        <v>157</v>
      </c>
      <c r="E195" s="203">
        <v>1200</v>
      </c>
      <c r="F195" s="203">
        <v>0</v>
      </c>
      <c r="G195" s="203">
        <v>1200</v>
      </c>
      <c r="H195" s="204" t="s">
        <v>54</v>
      </c>
      <c r="I195" s="204" t="s">
        <v>54</v>
      </c>
      <c r="J195" s="199" t="s">
        <v>42</v>
      </c>
      <c r="K195" s="199"/>
      <c r="L195" s="199"/>
    </row>
    <row r="196" spans="1:12" x14ac:dyDescent="0.3">
      <c r="A196" s="234" t="s">
        <v>125</v>
      </c>
      <c r="B196" s="230" t="s">
        <v>222</v>
      </c>
      <c r="C196" s="233" t="s">
        <v>155</v>
      </c>
      <c r="D196" s="136">
        <v>167</v>
      </c>
      <c r="E196" s="203">
        <v>1600</v>
      </c>
      <c r="F196" s="203">
        <v>0</v>
      </c>
      <c r="G196" s="203">
        <v>1600</v>
      </c>
      <c r="H196" s="204" t="s">
        <v>54</v>
      </c>
      <c r="I196" s="204" t="s">
        <v>54</v>
      </c>
      <c r="J196" s="199" t="s">
        <v>42</v>
      </c>
      <c r="K196" s="199"/>
      <c r="L196" s="199"/>
    </row>
    <row r="197" spans="1:12" x14ac:dyDescent="0.3">
      <c r="A197" s="212"/>
      <c r="B197" s="213"/>
      <c r="C197" s="161" t="s">
        <v>81</v>
      </c>
      <c r="D197" s="135">
        <v>18714</v>
      </c>
      <c r="E197" s="159">
        <v>210506</v>
      </c>
      <c r="F197" s="159">
        <v>11345</v>
      </c>
      <c r="G197" s="159">
        <v>223451</v>
      </c>
      <c r="H197" s="160"/>
      <c r="I197" s="160"/>
      <c r="J197" s="134">
        <v>31</v>
      </c>
      <c r="K197" s="134">
        <v>18</v>
      </c>
      <c r="L197" s="134">
        <v>13</v>
      </c>
    </row>
    <row r="198" spans="1:12" x14ac:dyDescent="0.3">
      <c r="A198" s="214"/>
      <c r="B198" s="215"/>
      <c r="C198" s="162" t="s">
        <v>82</v>
      </c>
      <c r="D198" s="135">
        <v>263.57746478873241</v>
      </c>
      <c r="E198" s="159">
        <v>3693.0877192982457</v>
      </c>
      <c r="F198" s="159">
        <v>226.9</v>
      </c>
      <c r="G198" s="159">
        <v>3787.3050847457625</v>
      </c>
      <c r="H198" s="160"/>
      <c r="I198" s="160"/>
      <c r="J198" s="134"/>
      <c r="K198" s="134"/>
      <c r="L198" s="134"/>
    </row>
    <row r="199" spans="1:12" x14ac:dyDescent="0.3">
      <c r="A199" s="214"/>
      <c r="B199" s="215"/>
      <c r="C199" s="162" t="s">
        <v>83</v>
      </c>
      <c r="D199" s="135">
        <v>291</v>
      </c>
      <c r="E199" s="159">
        <v>3500</v>
      </c>
      <c r="F199" s="159">
        <v>0</v>
      </c>
      <c r="G199" s="159">
        <v>3642</v>
      </c>
      <c r="H199" s="160">
        <v>12.5</v>
      </c>
      <c r="I199" s="160">
        <v>13.114754098360656</v>
      </c>
      <c r="J199" s="134"/>
      <c r="K199" s="134"/>
      <c r="L199" s="134"/>
    </row>
    <row r="200" spans="1:12" x14ac:dyDescent="0.3">
      <c r="A200" s="216"/>
      <c r="B200" s="217"/>
      <c r="C200" s="162" t="s">
        <v>84</v>
      </c>
      <c r="D200" s="163"/>
      <c r="E200" s="159"/>
      <c r="F200" s="159"/>
      <c r="G200" s="159"/>
      <c r="H200" s="160"/>
      <c r="I200" s="160"/>
      <c r="J200" s="142">
        <v>0.5</v>
      </c>
      <c r="K200" s="142">
        <v>0.29032258064516131</v>
      </c>
      <c r="L200" s="142">
        <v>0.20967741935483872</v>
      </c>
    </row>
    <row r="201" spans="1:12" x14ac:dyDescent="0.3">
      <c r="A201" s="129"/>
      <c r="B201" s="129"/>
      <c r="C201" s="157"/>
      <c r="D201" s="129"/>
      <c r="E201" s="156"/>
      <c r="F201" s="156"/>
      <c r="G201" s="156"/>
      <c r="H201" s="158"/>
      <c r="I201" s="129"/>
      <c r="J201" s="129"/>
      <c r="K201" s="129"/>
      <c r="L201" s="129"/>
    </row>
    <row r="202" spans="1:12" x14ac:dyDescent="0.3">
      <c r="A202" s="129"/>
      <c r="B202" s="129"/>
      <c r="C202" s="157"/>
      <c r="D202" s="129"/>
      <c r="E202" s="156"/>
      <c r="F202" s="156"/>
      <c r="G202" s="156"/>
      <c r="H202" s="158"/>
      <c r="I202" s="129"/>
      <c r="J202" s="129"/>
      <c r="K202" s="129"/>
      <c r="L202" s="129"/>
    </row>
    <row r="203" spans="1:12" x14ac:dyDescent="0.3">
      <c r="A203" s="123"/>
      <c r="B203" s="123"/>
      <c r="C203" s="123"/>
      <c r="D203" s="127"/>
      <c r="E203" s="123"/>
      <c r="F203" s="124"/>
      <c r="G203" s="124"/>
      <c r="H203" s="124"/>
      <c r="I203" s="123"/>
      <c r="J203" s="123"/>
      <c r="K203" s="123"/>
      <c r="L203" s="123"/>
    </row>
    <row r="204" spans="1:12" x14ac:dyDescent="0.3">
      <c r="A204" s="123"/>
      <c r="B204" s="123"/>
      <c r="C204" s="123"/>
      <c r="D204" s="127"/>
      <c r="E204" s="123"/>
      <c r="F204" s="124"/>
      <c r="G204" s="124"/>
      <c r="H204" s="124"/>
      <c r="I204" s="123"/>
      <c r="J204" s="123"/>
      <c r="K204" s="123"/>
      <c r="L204" s="123"/>
    </row>
    <row r="205" spans="1:12" x14ac:dyDescent="0.3">
      <c r="A205" s="123"/>
      <c r="B205" s="123"/>
      <c r="C205" s="123"/>
      <c r="D205" s="127"/>
      <c r="E205" s="123"/>
      <c r="F205" s="124"/>
      <c r="G205" s="124"/>
      <c r="H205" s="124"/>
      <c r="I205" s="123"/>
      <c r="J205" s="123"/>
      <c r="K205" s="123"/>
      <c r="L205" s="123"/>
    </row>
    <row r="206" spans="1:12" x14ac:dyDescent="0.3">
      <c r="A206" s="123"/>
      <c r="B206" s="123"/>
      <c r="C206" s="123"/>
      <c r="D206" s="127"/>
      <c r="E206" s="123"/>
      <c r="F206" s="124"/>
      <c r="G206" s="124"/>
      <c r="H206" s="124"/>
      <c r="I206" s="123"/>
      <c r="J206" s="123"/>
      <c r="K206" s="123"/>
      <c r="L206" s="123"/>
    </row>
    <row r="207" spans="1:12" x14ac:dyDescent="0.3">
      <c r="A207" s="123"/>
      <c r="B207" s="123"/>
      <c r="C207" s="123"/>
      <c r="D207" s="127"/>
      <c r="E207" s="123"/>
      <c r="F207" s="124"/>
      <c r="G207" s="124"/>
      <c r="H207" s="124"/>
      <c r="I207" s="123"/>
      <c r="J207" s="123"/>
      <c r="K207" s="123"/>
      <c r="L207" s="123"/>
    </row>
    <row r="208" spans="1:12" x14ac:dyDescent="0.3">
      <c r="A208" s="123"/>
      <c r="B208" s="123"/>
      <c r="C208" s="123"/>
      <c r="D208" s="127"/>
      <c r="E208" s="123"/>
      <c r="F208" s="124"/>
      <c r="G208" s="124"/>
      <c r="H208" s="124"/>
      <c r="I208" s="123"/>
      <c r="J208" s="123"/>
      <c r="K208" s="123"/>
      <c r="L208" s="123"/>
    </row>
  </sheetData>
  <mergeCells count="39">
    <mergeCell ref="C14:D14"/>
    <mergeCell ref="C9:D9"/>
    <mergeCell ref="C10:D10"/>
    <mergeCell ref="C11:D11"/>
    <mergeCell ref="C12:D12"/>
    <mergeCell ref="C13:D13"/>
    <mergeCell ref="C6:D7"/>
    <mergeCell ref="E6:G6"/>
    <mergeCell ref="H6:I6"/>
    <mergeCell ref="J6:L6"/>
    <mergeCell ref="C8:D8"/>
    <mergeCell ref="A24:C24"/>
    <mergeCell ref="H17:I17"/>
    <mergeCell ref="J17:L17"/>
    <mergeCell ref="A19:C19"/>
    <mergeCell ref="E22:G22"/>
    <mergeCell ref="H22:I22"/>
    <mergeCell ref="J22:L22"/>
    <mergeCell ref="E17:G17"/>
    <mergeCell ref="E53:G53"/>
    <mergeCell ref="H53:I53"/>
    <mergeCell ref="J53:L53"/>
    <mergeCell ref="A55:C55"/>
    <mergeCell ref="E68:G68"/>
    <mergeCell ref="H68:I68"/>
    <mergeCell ref="J68:L68"/>
    <mergeCell ref="A70:C70"/>
    <mergeCell ref="E85:G85"/>
    <mergeCell ref="H85:I85"/>
    <mergeCell ref="J85:L85"/>
    <mergeCell ref="A87:C87"/>
    <mergeCell ref="A125:C125"/>
    <mergeCell ref="E110:G110"/>
    <mergeCell ref="H110:I110"/>
    <mergeCell ref="J110:L110"/>
    <mergeCell ref="A112:C112"/>
    <mergeCell ref="E123:G123"/>
    <mergeCell ref="H123:I123"/>
    <mergeCell ref="J123:L1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6"/>
  <sheetViews>
    <sheetView workbookViewId="0">
      <pane ySplit="18" topLeftCell="A19" activePane="bottomLeft" state="frozen"/>
      <selection pane="bottomLeft" activeCell="K14" sqref="K14"/>
    </sheetView>
  </sheetViews>
  <sheetFormatPr defaultRowHeight="14.4" x14ac:dyDescent="0.3"/>
  <cols>
    <col min="1" max="1" width="20.6640625" customWidth="1"/>
    <col min="2" max="2" width="32.77734375" customWidth="1"/>
    <col min="3" max="3" width="16.21875" customWidth="1"/>
    <col min="4" max="4" width="15.109375" customWidth="1"/>
    <col min="5" max="5" width="13.21875" customWidth="1"/>
    <col min="6" max="6" width="12.109375" customWidth="1"/>
    <col min="7" max="7" width="13" customWidth="1"/>
    <col min="8" max="8" width="14.109375" customWidth="1"/>
    <col min="9" max="9" width="15.6640625" customWidth="1"/>
  </cols>
  <sheetData>
    <row r="1" spans="1:11" ht="15.6" x14ac:dyDescent="0.3">
      <c r="A1" s="314" t="s">
        <v>0</v>
      </c>
      <c r="B1" s="301"/>
      <c r="C1" s="247"/>
      <c r="D1" s="247"/>
      <c r="E1" s="247"/>
      <c r="F1" s="247"/>
      <c r="G1" s="247"/>
      <c r="H1" s="247"/>
      <c r="I1" s="252"/>
      <c r="J1" s="252"/>
      <c r="K1" s="252"/>
    </row>
    <row r="2" spans="1:11" ht="15.6" x14ac:dyDescent="0.3">
      <c r="A2" s="314" t="s">
        <v>263</v>
      </c>
      <c r="B2" s="307"/>
      <c r="C2" s="254"/>
      <c r="D2" s="266"/>
      <c r="E2" s="266"/>
      <c r="F2" s="266"/>
      <c r="G2" s="266"/>
      <c r="H2" s="266"/>
      <c r="I2" s="267"/>
      <c r="J2" s="275"/>
      <c r="K2" s="275"/>
    </row>
    <row r="3" spans="1:11" x14ac:dyDescent="0.3">
      <c r="A3" s="265" t="s">
        <v>2</v>
      </c>
      <c r="B3" s="254"/>
      <c r="C3" s="254"/>
      <c r="D3" s="266"/>
      <c r="E3" s="266"/>
      <c r="F3" s="275"/>
      <c r="G3" s="266"/>
      <c r="H3" s="266"/>
      <c r="I3" s="266"/>
      <c r="J3" s="266"/>
      <c r="K3" s="254"/>
    </row>
    <row r="4" spans="1:11" ht="15.6" x14ac:dyDescent="0.3">
      <c r="A4" s="263"/>
      <c r="B4" s="314"/>
      <c r="C4" s="254"/>
      <c r="D4" s="266"/>
      <c r="E4" s="266"/>
      <c r="F4" s="266"/>
      <c r="G4" s="266"/>
      <c r="H4" s="266"/>
      <c r="I4" s="267"/>
      <c r="J4" s="275"/>
      <c r="K4" s="275"/>
    </row>
    <row r="5" spans="1:11" x14ac:dyDescent="0.3">
      <c r="A5" s="253" t="s">
        <v>3</v>
      </c>
      <c r="B5" s="268"/>
      <c r="C5" s="951" t="s">
        <v>264</v>
      </c>
      <c r="D5" s="946" t="s">
        <v>265</v>
      </c>
      <c r="E5" s="903"/>
      <c r="F5" s="903"/>
      <c r="G5" s="901"/>
      <c r="H5" s="913" t="s">
        <v>266</v>
      </c>
      <c r="I5" s="953"/>
      <c r="J5" s="254"/>
      <c r="K5" s="254"/>
    </row>
    <row r="6" spans="1:11" ht="27" x14ac:dyDescent="0.3">
      <c r="A6" s="254"/>
      <c r="B6" s="283" t="s">
        <v>10</v>
      </c>
      <c r="C6" s="952"/>
      <c r="D6" s="284" t="s">
        <v>259</v>
      </c>
      <c r="E6" s="285" t="s">
        <v>267</v>
      </c>
      <c r="F6" s="284" t="s">
        <v>268</v>
      </c>
      <c r="G6" s="284" t="s">
        <v>269</v>
      </c>
      <c r="H6" s="286" t="s">
        <v>270</v>
      </c>
      <c r="I6" s="287" t="s">
        <v>271</v>
      </c>
      <c r="J6" s="254"/>
      <c r="K6" s="254"/>
    </row>
    <row r="7" spans="1:11" x14ac:dyDescent="0.3">
      <c r="A7" s="254"/>
      <c r="B7" s="321" t="s">
        <v>17</v>
      </c>
      <c r="C7" s="384">
        <v>229933</v>
      </c>
      <c r="D7" s="384">
        <v>11497</v>
      </c>
      <c r="E7" s="380">
        <v>26.7</v>
      </c>
      <c r="F7" s="392">
        <v>314.3</v>
      </c>
      <c r="G7" s="392">
        <v>16.7</v>
      </c>
      <c r="H7" s="377">
        <v>2002</v>
      </c>
      <c r="I7" s="377">
        <v>16</v>
      </c>
      <c r="J7" s="254"/>
      <c r="K7" s="254"/>
    </row>
    <row r="8" spans="1:11" x14ac:dyDescent="0.3">
      <c r="A8" s="254"/>
      <c r="B8" s="321" t="s">
        <v>18</v>
      </c>
      <c r="C8" s="384">
        <v>38363</v>
      </c>
      <c r="D8" s="375">
        <v>7673</v>
      </c>
      <c r="E8" s="380">
        <v>52.1</v>
      </c>
      <c r="F8" s="392">
        <v>190.6</v>
      </c>
      <c r="G8" s="392">
        <v>13</v>
      </c>
      <c r="H8" s="377">
        <v>2004</v>
      </c>
      <c r="I8" s="377">
        <v>14</v>
      </c>
      <c r="J8" s="254"/>
      <c r="K8" s="254"/>
    </row>
    <row r="9" spans="1:11" x14ac:dyDescent="0.3">
      <c r="A9" s="254"/>
      <c r="B9" s="321" t="s">
        <v>19</v>
      </c>
      <c r="C9" s="384">
        <v>68630</v>
      </c>
      <c r="D9" s="384">
        <v>13726</v>
      </c>
      <c r="E9" s="382">
        <v>62.1</v>
      </c>
      <c r="F9" s="392">
        <v>92.6</v>
      </c>
      <c r="G9" s="392">
        <v>7</v>
      </c>
      <c r="H9" s="379">
        <v>2000</v>
      </c>
      <c r="I9" s="379">
        <v>19</v>
      </c>
      <c r="J9" s="254"/>
      <c r="K9" s="254"/>
    </row>
    <row r="10" spans="1:11" x14ac:dyDescent="0.3">
      <c r="A10" s="254"/>
      <c r="B10" s="321" t="s">
        <v>20</v>
      </c>
      <c r="C10" s="384">
        <v>159434</v>
      </c>
      <c r="D10" s="375">
        <v>12264</v>
      </c>
      <c r="E10" s="380">
        <v>34.6</v>
      </c>
      <c r="F10" s="392">
        <v>577.1</v>
      </c>
      <c r="G10" s="392">
        <v>14.1</v>
      </c>
      <c r="H10" s="377">
        <v>2004</v>
      </c>
      <c r="I10" s="377">
        <v>14</v>
      </c>
      <c r="J10" s="254"/>
      <c r="K10" s="254"/>
    </row>
    <row r="11" spans="1:11" x14ac:dyDescent="0.3">
      <c r="A11" s="254"/>
      <c r="B11" s="321" t="s">
        <v>21</v>
      </c>
      <c r="C11" s="384">
        <v>77505</v>
      </c>
      <c r="D11" s="375">
        <v>25835</v>
      </c>
      <c r="E11" s="380">
        <v>36.6</v>
      </c>
      <c r="F11" s="392">
        <v>231</v>
      </c>
      <c r="G11" s="392">
        <v>7.7</v>
      </c>
      <c r="H11" s="377">
        <v>2001</v>
      </c>
      <c r="I11" s="377">
        <v>17</v>
      </c>
      <c r="J11" s="254"/>
      <c r="K11" s="254"/>
    </row>
    <row r="12" spans="1:11" x14ac:dyDescent="0.3">
      <c r="A12" s="254"/>
      <c r="B12" s="321" t="s">
        <v>22</v>
      </c>
      <c r="C12" s="375">
        <v>613528</v>
      </c>
      <c r="D12" s="375">
        <v>10956</v>
      </c>
      <c r="E12" s="380">
        <v>39.299999999999997</v>
      </c>
      <c r="F12" s="386">
        <v>153</v>
      </c>
      <c r="G12" s="386">
        <v>4.7</v>
      </c>
      <c r="H12" s="377">
        <v>2005</v>
      </c>
      <c r="I12" s="375">
        <v>13</v>
      </c>
      <c r="J12" s="254"/>
      <c r="K12" s="254"/>
    </row>
    <row r="13" spans="1:11" x14ac:dyDescent="0.3">
      <c r="A13" s="254"/>
      <c r="B13" s="366" t="s">
        <v>23</v>
      </c>
      <c r="C13" s="317">
        <v>1187393</v>
      </c>
      <c r="D13" s="367">
        <v>11641.1078</v>
      </c>
      <c r="E13" s="368">
        <v>36.378855169010606</v>
      </c>
      <c r="F13" s="369">
        <v>239.61616000000001</v>
      </c>
      <c r="G13" s="369">
        <v>8.6821999999999999</v>
      </c>
      <c r="H13" s="385">
        <v>2004</v>
      </c>
      <c r="I13" s="385">
        <v>14</v>
      </c>
      <c r="J13" s="254"/>
      <c r="K13" s="254"/>
    </row>
    <row r="14" spans="1:11" x14ac:dyDescent="0.3">
      <c r="A14" s="254"/>
      <c r="B14" s="276"/>
      <c r="C14" s="277"/>
      <c r="D14" s="277"/>
      <c r="E14" s="254"/>
      <c r="F14" s="254"/>
      <c r="G14" s="254"/>
      <c r="H14" s="254"/>
      <c r="I14" s="254"/>
      <c r="J14" s="254"/>
      <c r="K14" s="254"/>
    </row>
    <row r="15" spans="1:11" x14ac:dyDescent="0.3">
      <c r="A15" s="253" t="s">
        <v>25</v>
      </c>
      <c r="B15" s="276"/>
      <c r="C15" s="277"/>
      <c r="D15" s="277"/>
      <c r="E15" s="254"/>
      <c r="F15" s="254"/>
      <c r="G15" s="254"/>
      <c r="H15" s="254"/>
      <c r="I15" s="254"/>
      <c r="J15" s="254"/>
      <c r="K15" s="254"/>
    </row>
    <row r="16" spans="1:11" x14ac:dyDescent="0.3">
      <c r="A16" s="269"/>
      <c r="B16" s="270"/>
      <c r="C16" s="270"/>
      <c r="D16" s="278"/>
      <c r="E16" s="954" t="s">
        <v>272</v>
      </c>
      <c r="F16" s="903"/>
      <c r="G16" s="903"/>
      <c r="H16" s="901"/>
      <c r="I16" s="955" t="s">
        <v>273</v>
      </c>
      <c r="J16" s="912"/>
      <c r="K16" s="263"/>
    </row>
    <row r="17" spans="1:12" ht="41.4" customHeight="1" x14ac:dyDescent="0.3">
      <c r="A17" s="271" t="s">
        <v>30</v>
      </c>
      <c r="B17" s="271" t="s">
        <v>31</v>
      </c>
      <c r="C17" s="271" t="s">
        <v>32</v>
      </c>
      <c r="D17" s="279" t="s">
        <v>33</v>
      </c>
      <c r="E17" s="311" t="s">
        <v>259</v>
      </c>
      <c r="F17" s="309" t="s">
        <v>274</v>
      </c>
      <c r="G17" s="311" t="s">
        <v>275</v>
      </c>
      <c r="H17" s="311" t="s">
        <v>276</v>
      </c>
      <c r="I17" s="308" t="s">
        <v>277</v>
      </c>
      <c r="J17" s="308" t="s">
        <v>278</v>
      </c>
      <c r="K17" s="263"/>
      <c r="L17" s="263"/>
    </row>
    <row r="18" spans="1:12" x14ac:dyDescent="0.3">
      <c r="A18" s="956" t="s">
        <v>36</v>
      </c>
      <c r="B18" s="909"/>
      <c r="C18" s="910"/>
      <c r="D18" s="288">
        <v>122</v>
      </c>
      <c r="E18" s="304">
        <v>102</v>
      </c>
      <c r="F18" s="304">
        <v>102</v>
      </c>
      <c r="G18" s="304">
        <v>99</v>
      </c>
      <c r="H18" s="304">
        <v>107</v>
      </c>
      <c r="I18" s="304">
        <v>87</v>
      </c>
      <c r="J18" s="304">
        <v>87</v>
      </c>
      <c r="K18" s="263"/>
      <c r="L18" s="263" t="s">
        <v>37</v>
      </c>
    </row>
    <row r="19" spans="1:12" x14ac:dyDescent="0.3">
      <c r="A19" s="254"/>
      <c r="B19" s="276"/>
      <c r="C19" s="277"/>
      <c r="D19" s="277"/>
      <c r="E19" s="266"/>
      <c r="F19" s="254"/>
      <c r="G19" s="254"/>
      <c r="H19" s="254"/>
      <c r="I19" s="254"/>
      <c r="J19" s="254"/>
      <c r="K19" s="254"/>
      <c r="L19" s="254"/>
    </row>
    <row r="20" spans="1:12" x14ac:dyDescent="0.3">
      <c r="A20" s="254"/>
      <c r="B20" s="254"/>
      <c r="C20" s="254"/>
      <c r="D20" s="266"/>
      <c r="E20" s="266"/>
      <c r="F20" s="266"/>
      <c r="G20" s="266"/>
      <c r="H20" s="266"/>
      <c r="I20" s="266"/>
      <c r="J20" s="266"/>
      <c r="K20" s="275"/>
      <c r="L20" s="254"/>
    </row>
    <row r="21" spans="1:12" x14ac:dyDescent="0.3">
      <c r="A21" s="255" t="s">
        <v>17</v>
      </c>
      <c r="B21" s="256"/>
      <c r="C21" s="256"/>
      <c r="D21" s="257"/>
      <c r="E21" s="289"/>
      <c r="F21" s="290"/>
      <c r="G21" s="291"/>
      <c r="H21" s="291"/>
      <c r="I21" s="280"/>
      <c r="J21" s="292"/>
      <c r="K21" s="263"/>
      <c r="L21" s="263"/>
    </row>
    <row r="22" spans="1:12" x14ac:dyDescent="0.3">
      <c r="A22" s="272"/>
      <c r="B22" s="273"/>
      <c r="C22" s="273"/>
      <c r="D22" s="281"/>
      <c r="E22" s="946" t="s">
        <v>272</v>
      </c>
      <c r="F22" s="947"/>
      <c r="G22" s="947"/>
      <c r="H22" s="948"/>
      <c r="I22" s="949" t="s">
        <v>273</v>
      </c>
      <c r="J22" s="950"/>
      <c r="K22" s="263"/>
      <c r="L22" s="263"/>
    </row>
    <row r="23" spans="1:12" ht="43.8" customHeight="1" x14ac:dyDescent="0.3">
      <c r="A23" s="274" t="s">
        <v>30</v>
      </c>
      <c r="B23" s="274" t="s">
        <v>31</v>
      </c>
      <c r="C23" s="274" t="s">
        <v>32</v>
      </c>
      <c r="D23" s="282" t="s">
        <v>33</v>
      </c>
      <c r="E23" s="293" t="s">
        <v>259</v>
      </c>
      <c r="F23" s="324" t="s">
        <v>274</v>
      </c>
      <c r="G23" s="293" t="s">
        <v>275</v>
      </c>
      <c r="H23" s="293" t="s">
        <v>276</v>
      </c>
      <c r="I23" s="320" t="s">
        <v>277</v>
      </c>
      <c r="J23" s="287" t="s">
        <v>278</v>
      </c>
      <c r="K23" s="263"/>
      <c r="L23" s="263"/>
    </row>
    <row r="24" spans="1:12" x14ac:dyDescent="0.3">
      <c r="A24" s="908" t="s">
        <v>36</v>
      </c>
      <c r="B24" s="909"/>
      <c r="C24" s="910"/>
      <c r="D24" s="294">
        <v>21</v>
      </c>
      <c r="E24" s="294">
        <v>20</v>
      </c>
      <c r="F24" s="294">
        <v>20</v>
      </c>
      <c r="G24" s="294">
        <v>19</v>
      </c>
      <c r="H24" s="294">
        <v>20</v>
      </c>
      <c r="I24" s="294">
        <v>15</v>
      </c>
      <c r="J24" s="294">
        <v>15</v>
      </c>
      <c r="K24" s="263"/>
      <c r="L24" s="263"/>
    </row>
    <row r="25" spans="1:12" x14ac:dyDescent="0.3">
      <c r="A25" s="387" t="s">
        <v>39</v>
      </c>
      <c r="B25" s="387" t="s">
        <v>40</v>
      </c>
      <c r="C25" s="262" t="s">
        <v>41</v>
      </c>
      <c r="D25" s="306">
        <v>1064</v>
      </c>
      <c r="E25" s="336">
        <v>1021</v>
      </c>
      <c r="F25" s="334">
        <v>0.95958646616541354</v>
      </c>
      <c r="G25" s="336">
        <v>980</v>
      </c>
      <c r="H25" s="326">
        <v>13</v>
      </c>
      <c r="I25" s="326">
        <v>2002</v>
      </c>
      <c r="J25" s="326">
        <v>16</v>
      </c>
      <c r="K25" s="247"/>
      <c r="L25" s="247"/>
    </row>
    <row r="26" spans="1:12" x14ac:dyDescent="0.3">
      <c r="A26" s="387" t="s">
        <v>43</v>
      </c>
      <c r="B26" s="387" t="s">
        <v>44</v>
      </c>
      <c r="C26" s="262" t="s">
        <v>41</v>
      </c>
      <c r="D26" s="306">
        <v>192</v>
      </c>
      <c r="E26" s="336">
        <v>6713</v>
      </c>
      <c r="F26" s="334">
        <v>34.963541666666664</v>
      </c>
      <c r="G26" s="336">
        <v>86</v>
      </c>
      <c r="H26" s="326">
        <v>34</v>
      </c>
      <c r="I26" s="326">
        <v>2001</v>
      </c>
      <c r="J26" s="326">
        <v>17</v>
      </c>
      <c r="K26" s="247"/>
      <c r="L26" s="247"/>
    </row>
    <row r="27" spans="1:12" x14ac:dyDescent="0.3">
      <c r="A27" s="387" t="s">
        <v>45</v>
      </c>
      <c r="B27" s="387" t="s">
        <v>46</v>
      </c>
      <c r="C27" s="262" t="s">
        <v>279</v>
      </c>
      <c r="D27" s="371">
        <v>1045</v>
      </c>
      <c r="E27" s="336">
        <v>14761</v>
      </c>
      <c r="F27" s="334">
        <v>14.12535885167464</v>
      </c>
      <c r="G27" s="336">
        <v>114</v>
      </c>
      <c r="H27" s="326">
        <v>14</v>
      </c>
      <c r="I27" s="326">
        <v>2004</v>
      </c>
      <c r="J27" s="326">
        <v>14</v>
      </c>
      <c r="K27" s="247"/>
      <c r="L27" s="247"/>
    </row>
    <row r="28" spans="1:12" x14ac:dyDescent="0.3">
      <c r="A28" s="387" t="s">
        <v>45</v>
      </c>
      <c r="B28" s="387" t="s">
        <v>47</v>
      </c>
      <c r="C28" s="262" t="s">
        <v>279</v>
      </c>
      <c r="D28" s="306">
        <v>168</v>
      </c>
      <c r="E28" s="336">
        <v>5741</v>
      </c>
      <c r="F28" s="334">
        <v>34.172619047619051</v>
      </c>
      <c r="G28" s="336">
        <v>0</v>
      </c>
      <c r="H28" s="326">
        <v>1</v>
      </c>
      <c r="I28" s="326">
        <v>2007</v>
      </c>
      <c r="J28" s="326">
        <v>11</v>
      </c>
      <c r="K28" s="247"/>
      <c r="L28" s="247"/>
    </row>
    <row r="29" spans="1:12" x14ac:dyDescent="0.3">
      <c r="A29" s="387" t="s">
        <v>48</v>
      </c>
      <c r="B29" s="387" t="s">
        <v>49</v>
      </c>
      <c r="C29" s="262" t="s">
        <v>41</v>
      </c>
      <c r="D29" s="306">
        <v>515</v>
      </c>
      <c r="E29" s="336">
        <v>6438</v>
      </c>
      <c r="F29" s="334">
        <v>12.500970873786407</v>
      </c>
      <c r="G29" s="336">
        <v>18</v>
      </c>
      <c r="H29" s="326">
        <v>18</v>
      </c>
      <c r="I29" s="326" t="s">
        <v>54</v>
      </c>
      <c r="J29" s="327" t="s">
        <v>54</v>
      </c>
      <c r="K29" s="247"/>
      <c r="L29" s="247"/>
    </row>
    <row r="30" spans="1:12" x14ac:dyDescent="0.3">
      <c r="A30" s="387" t="s">
        <v>50</v>
      </c>
      <c r="B30" s="387" t="s">
        <v>51</v>
      </c>
      <c r="C30" s="262" t="s">
        <v>41</v>
      </c>
      <c r="D30" s="306">
        <v>342</v>
      </c>
      <c r="E30" s="336">
        <v>11419</v>
      </c>
      <c r="F30" s="334">
        <v>33.388888888888886</v>
      </c>
      <c r="G30" s="336">
        <v>40</v>
      </c>
      <c r="H30" s="326">
        <v>6</v>
      </c>
      <c r="I30" s="326">
        <v>1993</v>
      </c>
      <c r="J30" s="326">
        <v>25</v>
      </c>
      <c r="K30" s="247"/>
      <c r="L30" s="247"/>
    </row>
    <row r="31" spans="1:12" x14ac:dyDescent="0.3">
      <c r="A31" s="387" t="s">
        <v>52</v>
      </c>
      <c r="B31" s="387" t="s">
        <v>53</v>
      </c>
      <c r="C31" s="262" t="s">
        <v>41</v>
      </c>
      <c r="D31" s="306">
        <v>347</v>
      </c>
      <c r="E31" s="336">
        <v>9602</v>
      </c>
      <c r="F31" s="334">
        <v>27.671469740634006</v>
      </c>
      <c r="G31" s="336">
        <v>50</v>
      </c>
      <c r="H31" s="326">
        <v>10</v>
      </c>
      <c r="I31" s="326">
        <v>1991</v>
      </c>
      <c r="J31" s="326">
        <v>27</v>
      </c>
      <c r="K31" s="247"/>
      <c r="L31" s="247"/>
    </row>
    <row r="32" spans="1:12" x14ac:dyDescent="0.3">
      <c r="A32" s="387" t="s">
        <v>55</v>
      </c>
      <c r="B32" s="387" t="s">
        <v>56</v>
      </c>
      <c r="C32" s="262" t="s">
        <v>41</v>
      </c>
      <c r="D32" s="306">
        <v>1448</v>
      </c>
      <c r="E32" s="336">
        <v>16020</v>
      </c>
      <c r="F32" s="334">
        <v>11.063535911602211</v>
      </c>
      <c r="G32" s="336">
        <v>319</v>
      </c>
      <c r="H32" s="326">
        <v>27</v>
      </c>
      <c r="I32" s="326">
        <v>2003</v>
      </c>
      <c r="J32" s="326">
        <v>15</v>
      </c>
      <c r="K32" s="247"/>
      <c r="L32" s="247"/>
    </row>
    <row r="33" spans="1:13" x14ac:dyDescent="0.3">
      <c r="A33" s="387" t="s">
        <v>55</v>
      </c>
      <c r="B33" s="387" t="s">
        <v>57</v>
      </c>
      <c r="C33" s="262" t="s">
        <v>41</v>
      </c>
      <c r="D33" s="371">
        <v>1179</v>
      </c>
      <c r="E33" s="336">
        <v>16859</v>
      </c>
      <c r="F33" s="334">
        <v>14.299406276505513</v>
      </c>
      <c r="G33" s="336">
        <v>527</v>
      </c>
      <c r="H33" s="326">
        <v>70</v>
      </c>
      <c r="I33" s="326" t="s">
        <v>54</v>
      </c>
      <c r="J33" s="327" t="s">
        <v>54</v>
      </c>
      <c r="K33" s="247"/>
      <c r="L33" s="247"/>
      <c r="M33" s="247"/>
    </row>
    <row r="34" spans="1:13" x14ac:dyDescent="0.3">
      <c r="A34" s="387" t="s">
        <v>55</v>
      </c>
      <c r="B34" s="387" t="s">
        <v>58</v>
      </c>
      <c r="C34" s="262" t="s">
        <v>41</v>
      </c>
      <c r="D34" s="371">
        <v>196</v>
      </c>
      <c r="E34" s="336">
        <v>5141</v>
      </c>
      <c r="F34" s="334">
        <v>26.229591836734695</v>
      </c>
      <c r="G34" s="336">
        <v>234</v>
      </c>
      <c r="H34" s="326">
        <v>14</v>
      </c>
      <c r="I34" s="326">
        <v>2005</v>
      </c>
      <c r="J34" s="326">
        <v>13</v>
      </c>
      <c r="K34" s="247"/>
      <c r="L34" s="247"/>
      <c r="M34" s="247"/>
    </row>
    <row r="35" spans="1:13" x14ac:dyDescent="0.3">
      <c r="A35" s="387" t="s">
        <v>59</v>
      </c>
      <c r="B35" s="387" t="s">
        <v>60</v>
      </c>
      <c r="C35" s="262" t="s">
        <v>41</v>
      </c>
      <c r="D35" s="371">
        <v>740</v>
      </c>
      <c r="E35" s="336">
        <v>15598</v>
      </c>
      <c r="F35" s="334">
        <v>21.078378378378378</v>
      </c>
      <c r="G35" s="336">
        <v>116</v>
      </c>
      <c r="H35" s="326">
        <v>5</v>
      </c>
      <c r="I35" s="326">
        <v>2002</v>
      </c>
      <c r="J35" s="327">
        <v>16</v>
      </c>
      <c r="K35" s="247"/>
      <c r="L35" s="247"/>
      <c r="M35" s="247"/>
    </row>
    <row r="36" spans="1:13" x14ac:dyDescent="0.3">
      <c r="A36" s="387" t="s">
        <v>61</v>
      </c>
      <c r="B36" s="387" t="s">
        <v>62</v>
      </c>
      <c r="C36" s="262" t="s">
        <v>41</v>
      </c>
      <c r="D36" s="306">
        <v>241</v>
      </c>
      <c r="E36" s="343" t="s">
        <v>54</v>
      </c>
      <c r="F36" s="381" t="s">
        <v>54</v>
      </c>
      <c r="G36" s="336" t="s">
        <v>54</v>
      </c>
      <c r="H36" s="326" t="s">
        <v>54</v>
      </c>
      <c r="I36" s="326" t="s">
        <v>54</v>
      </c>
      <c r="J36" s="327" t="s">
        <v>54</v>
      </c>
      <c r="K36" s="247"/>
      <c r="L36" s="247"/>
      <c r="M36" s="247"/>
    </row>
    <row r="37" spans="1:13" x14ac:dyDescent="0.3">
      <c r="A37" s="387" t="s">
        <v>63</v>
      </c>
      <c r="B37" s="387" t="s">
        <v>64</v>
      </c>
      <c r="C37" s="262" t="s">
        <v>41</v>
      </c>
      <c r="D37" s="306">
        <v>548</v>
      </c>
      <c r="E37" s="336">
        <v>7000</v>
      </c>
      <c r="F37" s="334">
        <v>12.773722627737227</v>
      </c>
      <c r="G37" s="343" t="s">
        <v>54</v>
      </c>
      <c r="H37" s="326">
        <v>12</v>
      </c>
      <c r="I37" s="326" t="s">
        <v>54</v>
      </c>
      <c r="J37" s="327" t="s">
        <v>54</v>
      </c>
      <c r="K37" s="247"/>
      <c r="L37" s="247"/>
      <c r="M37" s="247"/>
    </row>
    <row r="38" spans="1:13" x14ac:dyDescent="0.3">
      <c r="A38" s="387" t="s">
        <v>65</v>
      </c>
      <c r="B38" s="387" t="s">
        <v>66</v>
      </c>
      <c r="C38" s="262" t="s">
        <v>41</v>
      </c>
      <c r="D38" s="306">
        <v>566</v>
      </c>
      <c r="E38" s="336">
        <v>17770</v>
      </c>
      <c r="F38" s="334">
        <v>31.395759717314487</v>
      </c>
      <c r="G38" s="336">
        <v>1451</v>
      </c>
      <c r="H38" s="326">
        <v>12</v>
      </c>
      <c r="I38" s="326">
        <v>1986</v>
      </c>
      <c r="J38" s="326">
        <v>32</v>
      </c>
      <c r="K38" s="247"/>
      <c r="L38" s="247"/>
      <c r="M38" s="247"/>
    </row>
    <row r="39" spans="1:13" x14ac:dyDescent="0.3">
      <c r="A39" s="387" t="s">
        <v>67</v>
      </c>
      <c r="B39" s="387" t="s">
        <v>68</v>
      </c>
      <c r="C39" s="262" t="s">
        <v>41</v>
      </c>
      <c r="D39" s="306">
        <v>268</v>
      </c>
      <c r="E39" s="336">
        <v>7781</v>
      </c>
      <c r="F39" s="334">
        <v>29.03358208955224</v>
      </c>
      <c r="G39" s="336">
        <v>261</v>
      </c>
      <c r="H39" s="326">
        <v>22</v>
      </c>
      <c r="I39" s="326" t="s">
        <v>54</v>
      </c>
      <c r="J39" s="327" t="s">
        <v>54</v>
      </c>
      <c r="K39" s="247"/>
      <c r="L39" s="247"/>
      <c r="M39" s="247"/>
    </row>
    <row r="40" spans="1:13" x14ac:dyDescent="0.3">
      <c r="A40" s="387" t="s">
        <v>69</v>
      </c>
      <c r="B40" s="387" t="s">
        <v>70</v>
      </c>
      <c r="C40" s="262" t="s">
        <v>41</v>
      </c>
      <c r="D40" s="306">
        <v>956</v>
      </c>
      <c r="E40" s="336">
        <v>26634</v>
      </c>
      <c r="F40" s="334">
        <v>27.859832635983263</v>
      </c>
      <c r="G40" s="336">
        <v>93</v>
      </c>
      <c r="H40" s="326">
        <v>2</v>
      </c>
      <c r="I40" s="326">
        <v>1999</v>
      </c>
      <c r="J40" s="326">
        <v>19</v>
      </c>
      <c r="K40" s="247"/>
      <c r="L40" s="247"/>
      <c r="M40" s="247"/>
    </row>
    <row r="41" spans="1:13" x14ac:dyDescent="0.3">
      <c r="A41" s="387" t="s">
        <v>71</v>
      </c>
      <c r="B41" s="387" t="s">
        <v>72</v>
      </c>
      <c r="C41" s="262" t="s">
        <v>41</v>
      </c>
      <c r="D41" s="306">
        <v>170</v>
      </c>
      <c r="E41" s="336">
        <v>6815</v>
      </c>
      <c r="F41" s="334">
        <v>40.088235294117645</v>
      </c>
      <c r="G41" s="336">
        <v>200</v>
      </c>
      <c r="H41" s="326">
        <v>15</v>
      </c>
      <c r="I41" s="326" t="s">
        <v>54</v>
      </c>
      <c r="J41" s="327" t="s">
        <v>54</v>
      </c>
      <c r="K41" s="247"/>
      <c r="L41" s="247"/>
      <c r="M41" s="247"/>
    </row>
    <row r="42" spans="1:13" x14ac:dyDescent="0.3">
      <c r="A42" s="387" t="s">
        <v>73</v>
      </c>
      <c r="B42" s="387" t="s">
        <v>74</v>
      </c>
      <c r="C42" s="262" t="s">
        <v>41</v>
      </c>
      <c r="D42" s="306">
        <v>720</v>
      </c>
      <c r="E42" s="336">
        <v>9568</v>
      </c>
      <c r="F42" s="334">
        <v>13.28888888888889</v>
      </c>
      <c r="G42" s="336">
        <v>252</v>
      </c>
      <c r="H42" s="326">
        <v>12</v>
      </c>
      <c r="I42" s="326">
        <v>2007</v>
      </c>
      <c r="J42" s="327">
        <v>11</v>
      </c>
      <c r="K42" s="247"/>
      <c r="L42" s="247"/>
      <c r="M42" s="247"/>
    </row>
    <row r="43" spans="1:13" x14ac:dyDescent="0.3">
      <c r="A43" s="387" t="s">
        <v>75</v>
      </c>
      <c r="B43" s="387" t="s">
        <v>76</v>
      </c>
      <c r="C43" s="262" t="s">
        <v>41</v>
      </c>
      <c r="D43" s="306">
        <v>1362</v>
      </c>
      <c r="E43" s="336">
        <v>10500</v>
      </c>
      <c r="F43" s="334">
        <v>7.7092511013215859</v>
      </c>
      <c r="G43" s="336">
        <v>52</v>
      </c>
      <c r="H43" s="326">
        <v>18</v>
      </c>
      <c r="I43" s="326">
        <v>2004</v>
      </c>
      <c r="J43" s="327">
        <v>14</v>
      </c>
      <c r="K43" s="247"/>
      <c r="L43" s="247"/>
      <c r="M43" s="247"/>
    </row>
    <row r="44" spans="1:13" x14ac:dyDescent="0.3">
      <c r="A44" s="387" t="s">
        <v>77</v>
      </c>
      <c r="B44" s="387" t="s">
        <v>78</v>
      </c>
      <c r="C44" s="262" t="s">
        <v>41</v>
      </c>
      <c r="D44" s="306">
        <v>152</v>
      </c>
      <c r="E44" s="336">
        <v>14208</v>
      </c>
      <c r="F44" s="334">
        <v>93.473684210526315</v>
      </c>
      <c r="G44" s="336">
        <v>228</v>
      </c>
      <c r="H44" s="326">
        <v>27</v>
      </c>
      <c r="I44" s="326">
        <v>1999</v>
      </c>
      <c r="J44" s="327">
        <v>19</v>
      </c>
      <c r="K44" s="247"/>
      <c r="L44" s="247"/>
      <c r="M44" s="247"/>
    </row>
    <row r="45" spans="1:13" x14ac:dyDescent="0.3">
      <c r="A45" s="387" t="s">
        <v>79</v>
      </c>
      <c r="B45" s="387" t="s">
        <v>80</v>
      </c>
      <c r="C45" s="262" t="s">
        <v>279</v>
      </c>
      <c r="D45" s="306">
        <v>748</v>
      </c>
      <c r="E45" s="336">
        <v>20344</v>
      </c>
      <c r="F45" s="334">
        <v>27.197860962566846</v>
      </c>
      <c r="G45" s="336">
        <v>950</v>
      </c>
      <c r="H45" s="326">
        <v>1</v>
      </c>
      <c r="I45" s="326">
        <v>2002</v>
      </c>
      <c r="J45" s="326">
        <v>16</v>
      </c>
      <c r="K45" s="247"/>
      <c r="L45" s="247"/>
      <c r="M45" s="247"/>
    </row>
    <row r="46" spans="1:13" x14ac:dyDescent="0.3">
      <c r="A46" s="360"/>
      <c r="B46" s="361"/>
      <c r="C46" s="333" t="s">
        <v>81</v>
      </c>
      <c r="D46" s="259">
        <v>12967</v>
      </c>
      <c r="E46" s="329">
        <v>229933</v>
      </c>
      <c r="F46" s="329"/>
      <c r="G46" s="329">
        <v>5971</v>
      </c>
      <c r="H46" s="325">
        <v>333</v>
      </c>
      <c r="I46" s="322"/>
      <c r="J46" s="335"/>
      <c r="K46" s="297"/>
      <c r="L46" s="247"/>
      <c r="M46" s="247"/>
    </row>
    <row r="47" spans="1:13" x14ac:dyDescent="0.3">
      <c r="A47" s="362"/>
      <c r="B47" s="363"/>
      <c r="C47" s="332" t="s">
        <v>82</v>
      </c>
      <c r="D47" s="302">
        <v>617.47619047619048</v>
      </c>
      <c r="E47" s="329">
        <v>11496.65</v>
      </c>
      <c r="F47" s="331"/>
      <c r="G47" s="331">
        <v>314.26315789473682</v>
      </c>
      <c r="H47" s="352">
        <v>16.649999999999999</v>
      </c>
      <c r="I47" s="352"/>
      <c r="J47" s="388"/>
      <c r="K47" s="264"/>
      <c r="L47" s="247"/>
      <c r="M47" s="247"/>
    </row>
    <row r="48" spans="1:13" x14ac:dyDescent="0.3">
      <c r="A48" s="364"/>
      <c r="B48" s="365"/>
      <c r="C48" s="332" t="s">
        <v>83</v>
      </c>
      <c r="D48" s="302">
        <v>548</v>
      </c>
      <c r="E48" s="329">
        <v>10051</v>
      </c>
      <c r="F48" s="330">
        <v>26.713726399650771</v>
      </c>
      <c r="G48" s="331">
        <v>200</v>
      </c>
      <c r="H48" s="352">
        <v>13.5</v>
      </c>
      <c r="I48" s="339">
        <v>2002</v>
      </c>
      <c r="J48" s="353">
        <v>16</v>
      </c>
      <c r="K48" s="264"/>
      <c r="L48" s="247"/>
      <c r="M48" s="247"/>
    </row>
    <row r="49" spans="1:13" x14ac:dyDescent="0.3">
      <c r="A49" s="247"/>
      <c r="B49" s="249"/>
      <c r="C49" s="250"/>
      <c r="D49" s="248"/>
      <c r="E49" s="248"/>
      <c r="F49" s="295"/>
      <c r="G49" s="248"/>
      <c r="H49" s="247"/>
      <c r="I49" s="247"/>
      <c r="J49" s="247"/>
      <c r="K49" s="247"/>
      <c r="L49" s="247"/>
      <c r="M49" s="247"/>
    </row>
    <row r="50" spans="1:13" x14ac:dyDescent="0.3">
      <c r="A50" s="247"/>
      <c r="B50" s="249"/>
      <c r="C50" s="250"/>
      <c r="D50" s="248"/>
      <c r="E50" s="248"/>
      <c r="F50" s="295"/>
      <c r="G50" s="248"/>
      <c r="H50" s="247"/>
      <c r="I50" s="247"/>
      <c r="J50" s="247"/>
      <c r="K50" s="247"/>
      <c r="L50" s="247"/>
      <c r="M50" s="247"/>
    </row>
    <row r="51" spans="1:13" x14ac:dyDescent="0.3">
      <c r="A51" s="255" t="s">
        <v>18</v>
      </c>
      <c r="B51" s="256"/>
      <c r="C51" s="256"/>
      <c r="D51" s="257"/>
      <c r="E51" s="289"/>
      <c r="F51" s="290"/>
      <c r="G51" s="291"/>
      <c r="H51" s="291"/>
      <c r="I51" s="280"/>
      <c r="J51" s="292"/>
      <c r="K51" s="263"/>
      <c r="L51" s="263"/>
      <c r="M51" s="263"/>
    </row>
    <row r="52" spans="1:13" x14ac:dyDescent="0.3">
      <c r="A52" s="272"/>
      <c r="B52" s="273"/>
      <c r="C52" s="273"/>
      <c r="D52" s="281"/>
      <c r="E52" s="946" t="s">
        <v>272</v>
      </c>
      <c r="F52" s="947"/>
      <c r="G52" s="947"/>
      <c r="H52" s="948"/>
      <c r="I52" s="949" t="s">
        <v>273</v>
      </c>
      <c r="J52" s="950"/>
      <c r="K52" s="263"/>
      <c r="L52" s="263"/>
      <c r="M52" s="263"/>
    </row>
    <row r="53" spans="1:13" ht="37.799999999999997" customHeight="1" x14ac:dyDescent="0.3">
      <c r="A53" s="274" t="s">
        <v>30</v>
      </c>
      <c r="B53" s="274" t="s">
        <v>31</v>
      </c>
      <c r="C53" s="274" t="s">
        <v>32</v>
      </c>
      <c r="D53" s="282" t="s">
        <v>33</v>
      </c>
      <c r="E53" s="293" t="s">
        <v>259</v>
      </c>
      <c r="F53" s="324" t="s">
        <v>274</v>
      </c>
      <c r="G53" s="293" t="s">
        <v>275</v>
      </c>
      <c r="H53" s="293" t="s">
        <v>276</v>
      </c>
      <c r="I53" s="320" t="s">
        <v>277</v>
      </c>
      <c r="J53" s="287" t="s">
        <v>278</v>
      </c>
      <c r="K53" s="263"/>
      <c r="L53" s="263"/>
      <c r="M53" s="263"/>
    </row>
    <row r="54" spans="1:13" x14ac:dyDescent="0.3">
      <c r="A54" s="908" t="s">
        <v>36</v>
      </c>
      <c r="B54" s="909"/>
      <c r="C54" s="910"/>
      <c r="D54" s="294">
        <v>5</v>
      </c>
      <c r="E54" s="294">
        <v>5</v>
      </c>
      <c r="F54" s="294">
        <v>5</v>
      </c>
      <c r="G54" s="294">
        <v>5</v>
      </c>
      <c r="H54" s="294">
        <v>5</v>
      </c>
      <c r="I54" s="294">
        <v>4</v>
      </c>
      <c r="J54" s="294">
        <v>4</v>
      </c>
      <c r="K54" s="263"/>
      <c r="L54" s="263"/>
      <c r="M54" s="263"/>
    </row>
    <row r="55" spans="1:13" x14ac:dyDescent="0.3">
      <c r="A55" s="260" t="s">
        <v>45</v>
      </c>
      <c r="B55" s="305" t="s">
        <v>85</v>
      </c>
      <c r="C55" s="262" t="s">
        <v>86</v>
      </c>
      <c r="D55" s="376">
        <v>192</v>
      </c>
      <c r="E55" s="383">
        <v>10000</v>
      </c>
      <c r="F55" s="338">
        <v>52.083333333333336</v>
      </c>
      <c r="G55" s="343">
        <v>0</v>
      </c>
      <c r="H55" s="327">
        <v>0</v>
      </c>
      <c r="I55" s="327">
        <v>1984</v>
      </c>
      <c r="J55" s="327">
        <v>34</v>
      </c>
      <c r="K55" s="247"/>
      <c r="L55" s="247"/>
      <c r="M55" s="247"/>
    </row>
    <row r="56" spans="1:13" x14ac:dyDescent="0.3">
      <c r="A56" s="260" t="s">
        <v>87</v>
      </c>
      <c r="B56" s="305" t="s">
        <v>88</v>
      </c>
      <c r="C56" s="262" t="s">
        <v>86</v>
      </c>
      <c r="D56" s="376">
        <v>325</v>
      </c>
      <c r="E56" s="383">
        <v>8487</v>
      </c>
      <c r="F56" s="381">
        <v>26.113846153846154</v>
      </c>
      <c r="G56" s="343">
        <v>429</v>
      </c>
      <c r="H56" s="327">
        <v>3</v>
      </c>
      <c r="I56" s="327" t="s">
        <v>54</v>
      </c>
      <c r="J56" s="327" t="s">
        <v>54</v>
      </c>
      <c r="K56" s="247"/>
      <c r="L56" s="247"/>
      <c r="M56" s="247"/>
    </row>
    <row r="57" spans="1:13" x14ac:dyDescent="0.3">
      <c r="A57" s="260" t="s">
        <v>89</v>
      </c>
      <c r="B57" s="305" t="s">
        <v>90</v>
      </c>
      <c r="C57" s="262" t="s">
        <v>86</v>
      </c>
      <c r="D57" s="376">
        <v>258</v>
      </c>
      <c r="E57" s="383">
        <v>5997</v>
      </c>
      <c r="F57" s="338">
        <v>23.244186046511629</v>
      </c>
      <c r="G57" s="343">
        <v>123</v>
      </c>
      <c r="H57" s="327">
        <v>20</v>
      </c>
      <c r="I57" s="327">
        <v>2007</v>
      </c>
      <c r="J57" s="327">
        <v>11</v>
      </c>
      <c r="K57" s="247"/>
      <c r="L57" s="247"/>
      <c r="M57" s="247"/>
    </row>
    <row r="58" spans="1:13" x14ac:dyDescent="0.3">
      <c r="A58" s="260" t="s">
        <v>91</v>
      </c>
      <c r="B58" s="305" t="s">
        <v>92</v>
      </c>
      <c r="C58" s="262" t="s">
        <v>86</v>
      </c>
      <c r="D58" s="376">
        <v>145</v>
      </c>
      <c r="E58" s="383">
        <v>7600</v>
      </c>
      <c r="F58" s="338">
        <v>52.413793103448278</v>
      </c>
      <c r="G58" s="343">
        <v>125</v>
      </c>
      <c r="H58" s="327">
        <v>18</v>
      </c>
      <c r="I58" s="327">
        <v>2005</v>
      </c>
      <c r="J58" s="327">
        <v>13</v>
      </c>
      <c r="K58" s="247"/>
      <c r="L58" s="247"/>
      <c r="M58" s="247"/>
    </row>
    <row r="59" spans="1:13" x14ac:dyDescent="0.3">
      <c r="A59" s="260" t="s">
        <v>59</v>
      </c>
      <c r="B59" s="305" t="s">
        <v>93</v>
      </c>
      <c r="C59" s="262" t="s">
        <v>86</v>
      </c>
      <c r="D59" s="376">
        <v>118</v>
      </c>
      <c r="E59" s="389">
        <v>6279</v>
      </c>
      <c r="F59" s="381">
        <v>53.211864406779661</v>
      </c>
      <c r="G59" s="343">
        <v>276</v>
      </c>
      <c r="H59" s="327">
        <v>24</v>
      </c>
      <c r="I59" s="327">
        <v>2003</v>
      </c>
      <c r="J59" s="327">
        <v>15</v>
      </c>
      <c r="K59" s="247"/>
      <c r="L59" s="247"/>
      <c r="M59" s="247"/>
    </row>
    <row r="60" spans="1:13" x14ac:dyDescent="0.3">
      <c r="A60" s="354"/>
      <c r="B60" s="355"/>
      <c r="C60" s="296" t="s">
        <v>81</v>
      </c>
      <c r="D60" s="259">
        <v>1038</v>
      </c>
      <c r="E60" s="258">
        <v>38363</v>
      </c>
      <c r="F60" s="258"/>
      <c r="G60" s="341">
        <v>953</v>
      </c>
      <c r="H60" s="258">
        <v>65</v>
      </c>
      <c r="I60" s="344"/>
      <c r="J60" s="319" t="s">
        <v>280</v>
      </c>
      <c r="K60" s="297"/>
      <c r="L60" s="247"/>
      <c r="M60" s="247"/>
    </row>
    <row r="61" spans="1:13" x14ac:dyDescent="0.3">
      <c r="A61" s="356"/>
      <c r="B61" s="357"/>
      <c r="C61" s="298" t="s">
        <v>82</v>
      </c>
      <c r="D61" s="302">
        <v>207.6</v>
      </c>
      <c r="E61" s="259">
        <v>7672.6</v>
      </c>
      <c r="F61" s="299"/>
      <c r="G61" s="346">
        <v>190.6</v>
      </c>
      <c r="H61" s="299">
        <v>13</v>
      </c>
      <c r="I61" s="344"/>
      <c r="J61" s="323" t="s">
        <v>37</v>
      </c>
      <c r="K61" s="264"/>
      <c r="L61" s="247"/>
      <c r="M61" s="247"/>
    </row>
    <row r="62" spans="1:13" x14ac:dyDescent="0.3">
      <c r="A62" s="358"/>
      <c r="B62" s="359"/>
      <c r="C62" s="298" t="s">
        <v>83</v>
      </c>
      <c r="D62" s="302">
        <v>192</v>
      </c>
      <c r="E62" s="259">
        <v>7600</v>
      </c>
      <c r="F62" s="300">
        <v>52.083333333333336</v>
      </c>
      <c r="G62" s="345">
        <v>125</v>
      </c>
      <c r="H62" s="300">
        <v>18</v>
      </c>
      <c r="I62" s="340">
        <v>2004</v>
      </c>
      <c r="J62" s="340">
        <v>14</v>
      </c>
      <c r="K62" s="264"/>
      <c r="L62" s="247"/>
      <c r="M62" s="247"/>
    </row>
    <row r="63" spans="1:13" x14ac:dyDescent="0.3">
      <c r="A63" s="247"/>
      <c r="B63" s="249"/>
      <c r="C63" s="250"/>
      <c r="D63" s="248"/>
      <c r="E63" s="248"/>
      <c r="F63" s="295"/>
      <c r="G63" s="248"/>
      <c r="H63" s="247"/>
      <c r="I63" s="247"/>
      <c r="J63" s="247"/>
      <c r="K63" s="247"/>
      <c r="L63" s="247"/>
      <c r="M63" s="247"/>
    </row>
    <row r="64" spans="1:13" x14ac:dyDescent="0.3">
      <c r="A64" s="247"/>
      <c r="B64" s="249"/>
      <c r="C64" s="250"/>
      <c r="D64" s="248"/>
      <c r="E64" s="248"/>
      <c r="F64" s="295"/>
      <c r="G64" s="248"/>
      <c r="H64" s="247"/>
      <c r="I64" s="247"/>
      <c r="J64" s="247"/>
      <c r="K64" s="247"/>
      <c r="L64" s="247"/>
      <c r="M64" s="247"/>
    </row>
    <row r="65" spans="1:13" x14ac:dyDescent="0.3">
      <c r="A65" s="255" t="s">
        <v>19</v>
      </c>
      <c r="B65" s="256"/>
      <c r="C65" s="256"/>
      <c r="D65" s="257"/>
      <c r="E65" s="289"/>
      <c r="F65" s="290"/>
      <c r="G65" s="291"/>
      <c r="H65" s="291"/>
      <c r="I65" s="280"/>
      <c r="J65" s="292"/>
      <c r="K65" s="263"/>
      <c r="L65" s="263"/>
      <c r="M65" s="263"/>
    </row>
    <row r="66" spans="1:13" x14ac:dyDescent="0.3">
      <c r="A66" s="272"/>
      <c r="B66" s="273"/>
      <c r="C66" s="273"/>
      <c r="D66" s="281"/>
      <c r="E66" s="946" t="s">
        <v>272</v>
      </c>
      <c r="F66" s="947"/>
      <c r="G66" s="947"/>
      <c r="H66" s="948"/>
      <c r="I66" s="949" t="s">
        <v>273</v>
      </c>
      <c r="J66" s="950"/>
      <c r="K66" s="263"/>
      <c r="L66" s="263"/>
      <c r="M66" s="263"/>
    </row>
    <row r="67" spans="1:13" ht="39" customHeight="1" x14ac:dyDescent="0.3">
      <c r="A67" s="274" t="s">
        <v>30</v>
      </c>
      <c r="B67" s="274" t="s">
        <v>31</v>
      </c>
      <c r="C67" s="274" t="s">
        <v>32</v>
      </c>
      <c r="D67" s="282" t="s">
        <v>33</v>
      </c>
      <c r="E67" s="293" t="s">
        <v>259</v>
      </c>
      <c r="F67" s="324" t="s">
        <v>274</v>
      </c>
      <c r="G67" s="293" t="s">
        <v>275</v>
      </c>
      <c r="H67" s="293" t="s">
        <v>276</v>
      </c>
      <c r="I67" s="320" t="s">
        <v>277</v>
      </c>
      <c r="J67" s="287" t="s">
        <v>278</v>
      </c>
      <c r="K67" s="263"/>
      <c r="L67" s="263"/>
      <c r="M67" s="263"/>
    </row>
    <row r="68" spans="1:13" x14ac:dyDescent="0.3">
      <c r="A68" s="908" t="s">
        <v>36</v>
      </c>
      <c r="B68" s="909"/>
      <c r="C68" s="910"/>
      <c r="D68" s="294">
        <v>7</v>
      </c>
      <c r="E68" s="294">
        <v>5</v>
      </c>
      <c r="F68" s="294">
        <v>5</v>
      </c>
      <c r="G68" s="294">
        <v>7</v>
      </c>
      <c r="H68" s="294">
        <v>7</v>
      </c>
      <c r="I68" s="294">
        <v>2</v>
      </c>
      <c r="J68" s="294">
        <v>2</v>
      </c>
      <c r="K68" s="263"/>
      <c r="L68" s="263"/>
      <c r="M68" s="263"/>
    </row>
    <row r="69" spans="1:13" x14ac:dyDescent="0.3">
      <c r="A69" s="260" t="s">
        <v>94</v>
      </c>
      <c r="B69" s="260" t="s">
        <v>95</v>
      </c>
      <c r="C69" s="260" t="s">
        <v>96</v>
      </c>
      <c r="D69" s="260">
        <v>124</v>
      </c>
      <c r="E69" s="312" t="s">
        <v>54</v>
      </c>
      <c r="F69" s="310" t="s">
        <v>54</v>
      </c>
      <c r="G69" s="312">
        <v>141</v>
      </c>
      <c r="H69" s="318">
        <v>15</v>
      </c>
      <c r="I69" s="315" t="s">
        <v>54</v>
      </c>
      <c r="J69" s="312" t="s">
        <v>54</v>
      </c>
      <c r="K69" s="247"/>
      <c r="L69" s="247"/>
      <c r="M69" s="247"/>
    </row>
    <row r="70" spans="1:13" x14ac:dyDescent="0.3">
      <c r="A70" s="260" t="s">
        <v>97</v>
      </c>
      <c r="B70" s="260" t="s">
        <v>98</v>
      </c>
      <c r="C70" s="260" t="s">
        <v>96</v>
      </c>
      <c r="D70" s="260">
        <v>154</v>
      </c>
      <c r="E70" s="342">
        <v>9564</v>
      </c>
      <c r="F70" s="303">
        <v>62.103896103896105</v>
      </c>
      <c r="G70" s="342">
        <v>352</v>
      </c>
      <c r="H70" s="316">
        <v>2</v>
      </c>
      <c r="I70" s="316">
        <v>1997</v>
      </c>
      <c r="J70" s="316">
        <v>21</v>
      </c>
      <c r="K70" s="247"/>
      <c r="L70" s="247"/>
      <c r="M70" s="247"/>
    </row>
    <row r="71" spans="1:13" x14ac:dyDescent="0.3">
      <c r="A71" s="260" t="s">
        <v>50</v>
      </c>
      <c r="B71" s="260" t="s">
        <v>99</v>
      </c>
      <c r="C71" s="260" t="s">
        <v>96</v>
      </c>
      <c r="D71" s="260">
        <v>271</v>
      </c>
      <c r="E71" s="342">
        <v>13535</v>
      </c>
      <c r="F71" s="313">
        <v>49.944649446494466</v>
      </c>
      <c r="G71" s="342">
        <v>0</v>
      </c>
      <c r="H71" s="316">
        <v>12</v>
      </c>
      <c r="I71" s="316">
        <v>2002</v>
      </c>
      <c r="J71" s="316">
        <v>16</v>
      </c>
      <c r="K71" s="247"/>
      <c r="L71" s="247"/>
      <c r="M71" s="247"/>
    </row>
    <row r="72" spans="1:13" x14ac:dyDescent="0.3">
      <c r="A72" s="260" t="s">
        <v>52</v>
      </c>
      <c r="B72" s="260" t="s">
        <v>100</v>
      </c>
      <c r="C72" s="260" t="s">
        <v>96</v>
      </c>
      <c r="D72" s="260">
        <v>142</v>
      </c>
      <c r="E72" s="342">
        <v>9841</v>
      </c>
      <c r="F72" s="303">
        <v>69.302816901408448</v>
      </c>
      <c r="G72" s="342">
        <v>105</v>
      </c>
      <c r="H72" s="316">
        <v>6</v>
      </c>
      <c r="I72" s="316" t="s">
        <v>54</v>
      </c>
      <c r="J72" s="316" t="s">
        <v>54</v>
      </c>
      <c r="K72" s="247"/>
      <c r="L72" s="247"/>
      <c r="M72" s="247"/>
    </row>
    <row r="73" spans="1:13" x14ac:dyDescent="0.3">
      <c r="A73" s="260" t="s">
        <v>67</v>
      </c>
      <c r="B73" s="260" t="s">
        <v>101</v>
      </c>
      <c r="C73" s="260" t="s">
        <v>96</v>
      </c>
      <c r="D73" s="260">
        <v>57</v>
      </c>
      <c r="E73" s="342">
        <v>23850</v>
      </c>
      <c r="F73" s="303">
        <v>418.42105263157896</v>
      </c>
      <c r="G73" s="342">
        <v>50</v>
      </c>
      <c r="H73" s="316">
        <v>6</v>
      </c>
      <c r="I73" s="316" t="s">
        <v>54</v>
      </c>
      <c r="J73" s="316" t="s">
        <v>54</v>
      </c>
      <c r="K73" s="247"/>
      <c r="L73" s="247"/>
      <c r="M73" s="247"/>
    </row>
    <row r="74" spans="1:13" x14ac:dyDescent="0.3">
      <c r="A74" s="260" t="s">
        <v>102</v>
      </c>
      <c r="B74" s="260" t="s">
        <v>103</v>
      </c>
      <c r="C74" s="260" t="s">
        <v>96</v>
      </c>
      <c r="D74" s="260">
        <v>255</v>
      </c>
      <c r="E74" s="342">
        <v>11840</v>
      </c>
      <c r="F74" s="303">
        <v>46.431372549019606</v>
      </c>
      <c r="G74" s="342">
        <v>0</v>
      </c>
      <c r="H74" s="316">
        <v>3</v>
      </c>
      <c r="I74" s="316" t="s">
        <v>54</v>
      </c>
      <c r="J74" s="316" t="s">
        <v>54</v>
      </c>
      <c r="K74" s="247"/>
      <c r="L74" s="247"/>
      <c r="M74" s="247"/>
    </row>
    <row r="75" spans="1:13" x14ac:dyDescent="0.3">
      <c r="A75" s="260" t="s">
        <v>104</v>
      </c>
      <c r="B75" s="260" t="s">
        <v>105</v>
      </c>
      <c r="C75" s="260" t="s">
        <v>96</v>
      </c>
      <c r="D75" s="260">
        <v>87</v>
      </c>
      <c r="E75" s="342" t="s">
        <v>54</v>
      </c>
      <c r="F75" s="313" t="s">
        <v>54</v>
      </c>
      <c r="G75" s="342">
        <v>0</v>
      </c>
      <c r="H75" s="316">
        <v>5</v>
      </c>
      <c r="I75" s="316" t="s">
        <v>54</v>
      </c>
      <c r="J75" s="316" t="s">
        <v>54</v>
      </c>
      <c r="K75" s="247"/>
      <c r="L75" s="247"/>
      <c r="M75" s="247"/>
    </row>
    <row r="76" spans="1:13" x14ac:dyDescent="0.3">
      <c r="A76" s="354"/>
      <c r="B76" s="355"/>
      <c r="C76" s="296" t="s">
        <v>81</v>
      </c>
      <c r="D76" s="259">
        <v>1090</v>
      </c>
      <c r="E76" s="341">
        <v>68630</v>
      </c>
      <c r="F76" s="258"/>
      <c r="G76" s="341">
        <v>648</v>
      </c>
      <c r="H76" s="341">
        <v>49</v>
      </c>
      <c r="I76" s="344"/>
      <c r="J76" s="319"/>
      <c r="K76" s="297"/>
      <c r="L76" s="247"/>
      <c r="M76" s="247"/>
    </row>
    <row r="77" spans="1:13" x14ac:dyDescent="0.3">
      <c r="A77" s="356"/>
      <c r="B77" s="357"/>
      <c r="C77" s="298" t="s">
        <v>82</v>
      </c>
      <c r="D77" s="259">
        <v>155.71428571428572</v>
      </c>
      <c r="E77" s="328">
        <v>13726</v>
      </c>
      <c r="F77" s="299"/>
      <c r="G77" s="346">
        <v>92.571428571428569</v>
      </c>
      <c r="H77" s="346">
        <v>7</v>
      </c>
      <c r="I77" s="344"/>
      <c r="J77" s="323"/>
      <c r="K77" s="264"/>
      <c r="L77" s="247"/>
      <c r="M77" s="247"/>
    </row>
    <row r="78" spans="1:13" x14ac:dyDescent="0.3">
      <c r="A78" s="358"/>
      <c r="B78" s="359"/>
      <c r="C78" s="298" t="s">
        <v>83</v>
      </c>
      <c r="D78" s="259">
        <v>142</v>
      </c>
      <c r="E78" s="328">
        <v>11840</v>
      </c>
      <c r="F78" s="300">
        <v>62.103896103896105</v>
      </c>
      <c r="G78" s="391">
        <v>50</v>
      </c>
      <c r="H78" s="391">
        <v>6</v>
      </c>
      <c r="I78" s="340">
        <v>1999.5</v>
      </c>
      <c r="J78" s="340">
        <v>18.5</v>
      </c>
      <c r="K78" s="264"/>
      <c r="L78" s="247"/>
      <c r="M78" s="247"/>
    </row>
    <row r="79" spans="1:13" x14ac:dyDescent="0.3">
      <c r="A79" s="247"/>
      <c r="B79" s="249"/>
      <c r="C79" s="250"/>
      <c r="D79" s="248"/>
      <c r="E79" s="248"/>
      <c r="F79" s="295"/>
      <c r="G79" s="248"/>
      <c r="H79" s="247"/>
      <c r="I79" s="247"/>
      <c r="J79" s="247"/>
      <c r="K79" s="247"/>
      <c r="L79" s="247"/>
      <c r="M79" s="247"/>
    </row>
    <row r="80" spans="1:13" x14ac:dyDescent="0.3">
      <c r="A80" s="247"/>
      <c r="B80" s="249"/>
      <c r="C80" s="250"/>
      <c r="D80" s="248"/>
      <c r="E80" s="248"/>
      <c r="F80" s="295"/>
      <c r="G80" s="248"/>
      <c r="H80" s="247"/>
      <c r="I80" s="247"/>
      <c r="J80" s="247"/>
      <c r="K80" s="247"/>
      <c r="L80" s="247"/>
      <c r="M80" s="247"/>
    </row>
    <row r="81" spans="1:10" x14ac:dyDescent="0.3">
      <c r="A81" s="255" t="s">
        <v>20</v>
      </c>
      <c r="B81" s="256"/>
      <c r="C81" s="256"/>
      <c r="D81" s="257"/>
      <c r="E81" s="289"/>
      <c r="F81" s="290"/>
      <c r="G81" s="291"/>
      <c r="H81" s="291"/>
      <c r="I81" s="280"/>
      <c r="J81" s="292"/>
    </row>
    <row r="82" spans="1:10" x14ac:dyDescent="0.3">
      <c r="A82" s="272"/>
      <c r="B82" s="273"/>
      <c r="C82" s="273"/>
      <c r="D82" s="281"/>
      <c r="E82" s="946" t="s">
        <v>272</v>
      </c>
      <c r="F82" s="947"/>
      <c r="G82" s="947"/>
      <c r="H82" s="948"/>
      <c r="I82" s="949" t="s">
        <v>273</v>
      </c>
      <c r="J82" s="950"/>
    </row>
    <row r="83" spans="1:10" ht="42" customHeight="1" x14ac:dyDescent="0.3">
      <c r="A83" s="274" t="s">
        <v>30</v>
      </c>
      <c r="B83" s="274" t="s">
        <v>31</v>
      </c>
      <c r="C83" s="274" t="s">
        <v>32</v>
      </c>
      <c r="D83" s="282" t="s">
        <v>33</v>
      </c>
      <c r="E83" s="293" t="s">
        <v>259</v>
      </c>
      <c r="F83" s="324" t="s">
        <v>274</v>
      </c>
      <c r="G83" s="293" t="s">
        <v>275</v>
      </c>
      <c r="H83" s="293" t="s">
        <v>276</v>
      </c>
      <c r="I83" s="320" t="s">
        <v>277</v>
      </c>
      <c r="J83" s="287" t="s">
        <v>278</v>
      </c>
    </row>
    <row r="84" spans="1:10" x14ac:dyDescent="0.3">
      <c r="A84" s="908" t="s">
        <v>36</v>
      </c>
      <c r="B84" s="909"/>
      <c r="C84" s="910"/>
      <c r="D84" s="294">
        <v>15</v>
      </c>
      <c r="E84" s="294">
        <v>13</v>
      </c>
      <c r="F84" s="294">
        <v>13</v>
      </c>
      <c r="G84" s="294">
        <v>13</v>
      </c>
      <c r="H84" s="294">
        <v>13</v>
      </c>
      <c r="I84" s="294">
        <v>11</v>
      </c>
      <c r="J84" s="294">
        <v>11</v>
      </c>
    </row>
    <row r="85" spans="1:10" x14ac:dyDescent="0.3">
      <c r="A85" s="260" t="s">
        <v>43</v>
      </c>
      <c r="B85" s="260" t="s">
        <v>106</v>
      </c>
      <c r="C85" s="372" t="s">
        <v>107</v>
      </c>
      <c r="D85" s="260">
        <v>179</v>
      </c>
      <c r="E85" s="312">
        <v>9262</v>
      </c>
      <c r="F85" s="310">
        <v>51.743016759776538</v>
      </c>
      <c r="G85" s="312">
        <v>117</v>
      </c>
      <c r="H85" s="318">
        <v>20</v>
      </c>
      <c r="I85" s="315">
        <v>1995</v>
      </c>
      <c r="J85" s="312">
        <v>23</v>
      </c>
    </row>
    <row r="86" spans="1:10" x14ac:dyDescent="0.3">
      <c r="A86" s="260" t="s">
        <v>45</v>
      </c>
      <c r="B86" s="260" t="s">
        <v>108</v>
      </c>
      <c r="C86" s="372" t="s">
        <v>109</v>
      </c>
      <c r="D86" s="260">
        <v>631</v>
      </c>
      <c r="E86" s="312" t="s">
        <v>54</v>
      </c>
      <c r="F86" s="310" t="s">
        <v>54</v>
      </c>
      <c r="G86" s="312" t="s">
        <v>54</v>
      </c>
      <c r="H86" s="318" t="s">
        <v>54</v>
      </c>
      <c r="I86" s="318" t="s">
        <v>54</v>
      </c>
      <c r="J86" s="318" t="s">
        <v>54</v>
      </c>
    </row>
    <row r="87" spans="1:10" x14ac:dyDescent="0.3">
      <c r="A87" s="260" t="s">
        <v>89</v>
      </c>
      <c r="B87" s="260" t="s">
        <v>110</v>
      </c>
      <c r="C87" s="372" t="s">
        <v>111</v>
      </c>
      <c r="D87" s="260">
        <v>152</v>
      </c>
      <c r="E87" s="312">
        <v>6565</v>
      </c>
      <c r="F87" s="310">
        <v>43.190789473684212</v>
      </c>
      <c r="G87" s="312">
        <v>331</v>
      </c>
      <c r="H87" s="318">
        <v>20</v>
      </c>
      <c r="I87" s="318">
        <v>2008</v>
      </c>
      <c r="J87" s="318">
        <v>10</v>
      </c>
    </row>
    <row r="88" spans="1:10" x14ac:dyDescent="0.3">
      <c r="A88" s="260" t="s">
        <v>50</v>
      </c>
      <c r="B88" s="260" t="s">
        <v>112</v>
      </c>
      <c r="C88" s="372" t="s">
        <v>107</v>
      </c>
      <c r="D88" s="260">
        <v>264</v>
      </c>
      <c r="E88" s="312">
        <v>14226</v>
      </c>
      <c r="F88" s="310">
        <v>53.886363636363633</v>
      </c>
      <c r="G88" s="312">
        <v>188</v>
      </c>
      <c r="H88" s="318">
        <v>5</v>
      </c>
      <c r="I88" s="315">
        <v>1999</v>
      </c>
      <c r="J88" s="312">
        <v>19</v>
      </c>
    </row>
    <row r="89" spans="1:10" x14ac:dyDescent="0.3">
      <c r="A89" s="260" t="s">
        <v>59</v>
      </c>
      <c r="B89" s="260" t="s">
        <v>113</v>
      </c>
      <c r="C89" s="372" t="s">
        <v>114</v>
      </c>
      <c r="D89" s="260">
        <v>399</v>
      </c>
      <c r="E89" s="312">
        <v>13000</v>
      </c>
      <c r="F89" s="310">
        <v>32.581453634085214</v>
      </c>
      <c r="G89" s="312">
        <v>50</v>
      </c>
      <c r="H89" s="318">
        <v>45</v>
      </c>
      <c r="I89" s="318" t="s">
        <v>54</v>
      </c>
      <c r="J89" s="318" t="s">
        <v>54</v>
      </c>
    </row>
    <row r="90" spans="1:10" x14ac:dyDescent="0.3">
      <c r="A90" s="260" t="s">
        <v>61</v>
      </c>
      <c r="B90" s="260" t="s">
        <v>115</v>
      </c>
      <c r="C90" s="372" t="s">
        <v>107</v>
      </c>
      <c r="D90" s="260">
        <v>443</v>
      </c>
      <c r="E90" s="312">
        <v>8036</v>
      </c>
      <c r="F90" s="310">
        <v>18.139954853273139</v>
      </c>
      <c r="G90" s="312">
        <v>2679</v>
      </c>
      <c r="H90" s="318">
        <v>0</v>
      </c>
      <c r="I90" s="318">
        <v>2008</v>
      </c>
      <c r="J90" s="318">
        <v>10</v>
      </c>
    </row>
    <row r="91" spans="1:10" x14ac:dyDescent="0.3">
      <c r="A91" s="260" t="s">
        <v>61</v>
      </c>
      <c r="B91" s="260" t="s">
        <v>116</v>
      </c>
      <c r="C91" s="372" t="s">
        <v>107</v>
      </c>
      <c r="D91" s="260">
        <v>786</v>
      </c>
      <c r="E91" s="312" t="s">
        <v>54</v>
      </c>
      <c r="F91" s="310" t="s">
        <v>54</v>
      </c>
      <c r="G91" s="312" t="s">
        <v>54</v>
      </c>
      <c r="H91" s="318" t="s">
        <v>54</v>
      </c>
      <c r="I91" s="318" t="s">
        <v>54</v>
      </c>
      <c r="J91" s="318" t="s">
        <v>54</v>
      </c>
    </row>
    <row r="92" spans="1:10" x14ac:dyDescent="0.3">
      <c r="A92" s="260" t="s">
        <v>61</v>
      </c>
      <c r="B92" s="260" t="s">
        <v>117</v>
      </c>
      <c r="C92" s="372" t="s">
        <v>107</v>
      </c>
      <c r="D92" s="260">
        <v>902</v>
      </c>
      <c r="E92" s="312">
        <v>10608</v>
      </c>
      <c r="F92" s="310">
        <v>11.760532150776053</v>
      </c>
      <c r="G92" s="312">
        <v>2650</v>
      </c>
      <c r="H92" s="318">
        <v>0</v>
      </c>
      <c r="I92" s="318">
        <v>2012</v>
      </c>
      <c r="J92" s="318">
        <v>6</v>
      </c>
    </row>
    <row r="93" spans="1:10" x14ac:dyDescent="0.3">
      <c r="A93" s="260" t="s">
        <v>65</v>
      </c>
      <c r="B93" s="260" t="s">
        <v>118</v>
      </c>
      <c r="C93" s="372" t="s">
        <v>107</v>
      </c>
      <c r="D93" s="260">
        <v>477</v>
      </c>
      <c r="E93" s="312">
        <v>16504</v>
      </c>
      <c r="F93" s="310">
        <v>34.59958071278826</v>
      </c>
      <c r="G93" s="312">
        <v>411</v>
      </c>
      <c r="H93" s="318">
        <v>23</v>
      </c>
      <c r="I93" s="318">
        <v>1998</v>
      </c>
      <c r="J93" s="318">
        <v>20</v>
      </c>
    </row>
    <row r="94" spans="1:10" x14ac:dyDescent="0.3">
      <c r="A94" s="260" t="s">
        <v>69</v>
      </c>
      <c r="B94" s="260" t="s">
        <v>119</v>
      </c>
      <c r="C94" s="372" t="s">
        <v>107</v>
      </c>
      <c r="D94" s="260">
        <v>832</v>
      </c>
      <c r="E94" s="312">
        <v>14850</v>
      </c>
      <c r="F94" s="310">
        <v>17.848557692307693</v>
      </c>
      <c r="G94" s="312">
        <v>0</v>
      </c>
      <c r="H94" s="318">
        <v>40</v>
      </c>
      <c r="I94" s="318">
        <v>2010</v>
      </c>
      <c r="J94" s="318">
        <v>8</v>
      </c>
    </row>
    <row r="95" spans="1:10" x14ac:dyDescent="0.3">
      <c r="A95" s="260" t="s">
        <v>120</v>
      </c>
      <c r="B95" s="260" t="s">
        <v>121</v>
      </c>
      <c r="C95" s="372" t="s">
        <v>107</v>
      </c>
      <c r="D95" s="260">
        <v>268</v>
      </c>
      <c r="E95" s="312">
        <v>13569</v>
      </c>
      <c r="F95" s="310">
        <v>50.630597014925371</v>
      </c>
      <c r="G95" s="312">
        <v>350</v>
      </c>
      <c r="H95" s="318">
        <v>1</v>
      </c>
      <c r="I95" s="318">
        <v>2003</v>
      </c>
      <c r="J95" s="318">
        <v>15</v>
      </c>
    </row>
    <row r="96" spans="1:10" x14ac:dyDescent="0.3">
      <c r="A96" s="260" t="s">
        <v>73</v>
      </c>
      <c r="B96" s="260" t="s">
        <v>122</v>
      </c>
      <c r="C96" s="372" t="s">
        <v>107</v>
      </c>
      <c r="D96" s="260">
        <v>710</v>
      </c>
      <c r="E96" s="312">
        <v>12242</v>
      </c>
      <c r="F96" s="310">
        <v>17.242253521126759</v>
      </c>
      <c r="G96" s="312">
        <v>375</v>
      </c>
      <c r="H96" s="318">
        <v>16</v>
      </c>
      <c r="I96" s="318">
        <v>2004</v>
      </c>
      <c r="J96" s="318">
        <v>14</v>
      </c>
    </row>
    <row r="97" spans="1:13" x14ac:dyDescent="0.3">
      <c r="A97" s="260" t="s">
        <v>79</v>
      </c>
      <c r="B97" s="260" t="s">
        <v>123</v>
      </c>
      <c r="C97" s="372" t="s">
        <v>107</v>
      </c>
      <c r="D97" s="260">
        <v>310</v>
      </c>
      <c r="E97" s="312">
        <v>17781</v>
      </c>
      <c r="F97" s="310">
        <v>57.358064516129033</v>
      </c>
      <c r="G97" s="312">
        <v>237</v>
      </c>
      <c r="H97" s="318">
        <v>4</v>
      </c>
      <c r="I97" s="318">
        <v>1995</v>
      </c>
      <c r="J97" s="318">
        <v>23</v>
      </c>
      <c r="K97" s="247"/>
      <c r="L97" s="247"/>
      <c r="M97" s="247"/>
    </row>
    <row r="98" spans="1:13" x14ac:dyDescent="0.3">
      <c r="A98" s="260" t="s">
        <v>79</v>
      </c>
      <c r="B98" s="260" t="s">
        <v>124</v>
      </c>
      <c r="C98" s="372" t="s">
        <v>107</v>
      </c>
      <c r="D98" s="260">
        <v>329</v>
      </c>
      <c r="E98" s="312">
        <v>15357</v>
      </c>
      <c r="F98" s="310">
        <v>46.677811550151972</v>
      </c>
      <c r="G98" s="312">
        <v>34</v>
      </c>
      <c r="H98" s="318">
        <v>7</v>
      </c>
      <c r="I98" s="318" t="s">
        <v>54</v>
      </c>
      <c r="J98" s="318" t="s">
        <v>54</v>
      </c>
      <c r="K98" s="247"/>
      <c r="L98" s="247"/>
      <c r="M98" s="247"/>
    </row>
    <row r="99" spans="1:13" x14ac:dyDescent="0.3">
      <c r="A99" s="260" t="s">
        <v>125</v>
      </c>
      <c r="B99" s="260" t="s">
        <v>126</v>
      </c>
      <c r="C99" s="372" t="s">
        <v>107</v>
      </c>
      <c r="D99" s="260">
        <v>333</v>
      </c>
      <c r="E99" s="312">
        <v>7434</v>
      </c>
      <c r="F99" s="310">
        <v>22.324324324324323</v>
      </c>
      <c r="G99" s="312">
        <v>80</v>
      </c>
      <c r="H99" s="318">
        <v>2</v>
      </c>
      <c r="I99" s="318">
        <v>2007</v>
      </c>
      <c r="J99" s="318">
        <v>11</v>
      </c>
      <c r="K99" s="247"/>
      <c r="L99" s="247"/>
      <c r="M99" s="247"/>
    </row>
    <row r="100" spans="1:13" x14ac:dyDescent="0.3">
      <c r="A100" s="354"/>
      <c r="B100" s="355"/>
      <c r="C100" s="296" t="s">
        <v>81</v>
      </c>
      <c r="D100" s="259">
        <v>7015</v>
      </c>
      <c r="E100" s="341">
        <v>159434</v>
      </c>
      <c r="F100" s="341"/>
      <c r="G100" s="341">
        <v>7502</v>
      </c>
      <c r="H100" s="341">
        <v>183</v>
      </c>
      <c r="I100" s="344"/>
      <c r="J100" s="319" t="s">
        <v>37</v>
      </c>
      <c r="K100" s="297"/>
      <c r="L100" s="247"/>
      <c r="M100" s="247"/>
    </row>
    <row r="101" spans="1:13" x14ac:dyDescent="0.3">
      <c r="A101" s="356"/>
      <c r="B101" s="357"/>
      <c r="C101" s="298" t="s">
        <v>82</v>
      </c>
      <c r="D101" s="259">
        <v>467.66666666666669</v>
      </c>
      <c r="E101" s="328">
        <v>12264.153846153846</v>
      </c>
      <c r="F101" s="346"/>
      <c r="G101" s="346">
        <v>577.07692307692309</v>
      </c>
      <c r="H101" s="346">
        <v>14.076923076923077</v>
      </c>
      <c r="I101" s="344"/>
      <c r="J101" s="323" t="s">
        <v>37</v>
      </c>
      <c r="K101" s="264"/>
      <c r="L101" s="247"/>
      <c r="M101" s="247"/>
    </row>
    <row r="102" spans="1:13" x14ac:dyDescent="0.3">
      <c r="A102" s="358"/>
      <c r="B102" s="359"/>
      <c r="C102" s="298" t="s">
        <v>83</v>
      </c>
      <c r="D102" s="259">
        <v>399</v>
      </c>
      <c r="E102" s="328">
        <v>13000</v>
      </c>
      <c r="F102" s="345">
        <v>34.59958071278826</v>
      </c>
      <c r="G102" s="345">
        <v>237</v>
      </c>
      <c r="H102" s="391">
        <v>7</v>
      </c>
      <c r="I102" s="340">
        <v>2004</v>
      </c>
      <c r="J102" s="340">
        <v>14</v>
      </c>
      <c r="K102" s="264"/>
      <c r="L102" s="247"/>
      <c r="M102" s="247"/>
    </row>
    <row r="103" spans="1:13" x14ac:dyDescent="0.3">
      <c r="A103" s="247"/>
      <c r="B103" s="249"/>
      <c r="C103" s="250"/>
      <c r="D103" s="248"/>
      <c r="E103" s="248"/>
      <c r="F103" s="295"/>
      <c r="G103" s="248"/>
      <c r="H103" s="247"/>
      <c r="I103" s="247"/>
      <c r="J103" s="247"/>
      <c r="K103" s="247"/>
      <c r="L103" s="247"/>
      <c r="M103" s="247"/>
    </row>
    <row r="104" spans="1:13" x14ac:dyDescent="0.3">
      <c r="A104" s="247"/>
      <c r="B104" s="249"/>
      <c r="C104" s="250"/>
      <c r="D104" s="248"/>
      <c r="E104" s="248"/>
      <c r="F104" s="295"/>
      <c r="G104" s="248"/>
      <c r="H104" s="247"/>
      <c r="I104" s="247"/>
      <c r="J104" s="247"/>
      <c r="K104" s="247"/>
      <c r="L104" s="247"/>
      <c r="M104" s="247"/>
    </row>
    <row r="105" spans="1:13" x14ac:dyDescent="0.3">
      <c r="A105" s="255" t="s">
        <v>21</v>
      </c>
      <c r="B105" s="256"/>
      <c r="C105" s="256"/>
      <c r="D105" s="257"/>
      <c r="E105" s="289"/>
      <c r="F105" s="290"/>
      <c r="G105" s="291"/>
      <c r="H105" s="291"/>
      <c r="I105" s="280"/>
      <c r="J105" s="292"/>
      <c r="K105" s="263"/>
      <c r="L105" s="263"/>
      <c r="M105" s="263"/>
    </row>
    <row r="106" spans="1:13" x14ac:dyDescent="0.3">
      <c r="A106" s="272"/>
      <c r="B106" s="273"/>
      <c r="C106" s="273"/>
      <c r="D106" s="281"/>
      <c r="E106" s="946" t="s">
        <v>272</v>
      </c>
      <c r="F106" s="947"/>
      <c r="G106" s="947"/>
      <c r="H106" s="948"/>
      <c r="I106" s="949" t="s">
        <v>273</v>
      </c>
      <c r="J106" s="950"/>
      <c r="K106" s="263"/>
      <c r="L106" s="263"/>
      <c r="M106" s="263"/>
    </row>
    <row r="107" spans="1:13" ht="43.8" customHeight="1" x14ac:dyDescent="0.3">
      <c r="A107" s="274" t="s">
        <v>30</v>
      </c>
      <c r="B107" s="274" t="s">
        <v>31</v>
      </c>
      <c r="C107" s="274" t="s">
        <v>32</v>
      </c>
      <c r="D107" s="282" t="s">
        <v>33</v>
      </c>
      <c r="E107" s="293" t="s">
        <v>259</v>
      </c>
      <c r="F107" s="324" t="s">
        <v>274</v>
      </c>
      <c r="G107" s="293" t="s">
        <v>275</v>
      </c>
      <c r="H107" s="293" t="s">
        <v>276</v>
      </c>
      <c r="I107" s="320" t="s">
        <v>277</v>
      </c>
      <c r="J107" s="287" t="s">
        <v>278</v>
      </c>
      <c r="K107" s="263"/>
      <c r="L107" s="263"/>
      <c r="M107" s="263"/>
    </row>
    <row r="108" spans="1:13" x14ac:dyDescent="0.3">
      <c r="A108" s="908" t="s">
        <v>36</v>
      </c>
      <c r="B108" s="909"/>
      <c r="C108" s="910"/>
      <c r="D108" s="294">
        <v>3</v>
      </c>
      <c r="E108" s="294">
        <v>3</v>
      </c>
      <c r="F108" s="294">
        <v>3</v>
      </c>
      <c r="G108" s="294">
        <v>3</v>
      </c>
      <c r="H108" s="294">
        <v>3</v>
      </c>
      <c r="I108" s="294">
        <v>2</v>
      </c>
      <c r="J108" s="294">
        <v>2</v>
      </c>
      <c r="K108" s="263"/>
      <c r="L108" s="263"/>
      <c r="M108" s="263"/>
    </row>
    <row r="109" spans="1:13" x14ac:dyDescent="0.3">
      <c r="A109" s="260" t="s">
        <v>39</v>
      </c>
      <c r="B109" s="260" t="s">
        <v>128</v>
      </c>
      <c r="C109" s="260" t="s">
        <v>129</v>
      </c>
      <c r="D109" s="260">
        <v>272</v>
      </c>
      <c r="E109" s="342">
        <v>42730</v>
      </c>
      <c r="F109" s="313">
        <v>157.09558823529412</v>
      </c>
      <c r="G109" s="261">
        <v>0</v>
      </c>
      <c r="H109" s="260">
        <v>6</v>
      </c>
      <c r="I109" s="260">
        <v>2000</v>
      </c>
      <c r="J109" s="260">
        <v>18</v>
      </c>
      <c r="K109" s="247"/>
      <c r="L109" s="247"/>
      <c r="M109" s="247"/>
    </row>
    <row r="110" spans="1:13" x14ac:dyDescent="0.3">
      <c r="A110" s="260" t="s">
        <v>97</v>
      </c>
      <c r="B110" s="260" t="s">
        <v>130</v>
      </c>
      <c r="C110" s="260" t="s">
        <v>129</v>
      </c>
      <c r="D110" s="260">
        <v>493</v>
      </c>
      <c r="E110" s="342">
        <v>13575</v>
      </c>
      <c r="F110" s="313">
        <v>27.535496957403652</v>
      </c>
      <c r="G110" s="261">
        <v>259</v>
      </c>
      <c r="H110" s="260">
        <v>16</v>
      </c>
      <c r="I110" s="316" t="s">
        <v>54</v>
      </c>
      <c r="J110" s="316" t="s">
        <v>54</v>
      </c>
      <c r="K110" s="247"/>
      <c r="L110" s="247"/>
      <c r="M110" s="247"/>
    </row>
    <row r="111" spans="1:13" x14ac:dyDescent="0.3">
      <c r="A111" s="260" t="s">
        <v>131</v>
      </c>
      <c r="B111" s="260" t="s">
        <v>132</v>
      </c>
      <c r="C111" s="260" t="s">
        <v>129</v>
      </c>
      <c r="D111" s="260">
        <v>579</v>
      </c>
      <c r="E111" s="342">
        <v>21200</v>
      </c>
      <c r="F111" s="313">
        <v>36.614853195164073</v>
      </c>
      <c r="G111" s="261">
        <v>433</v>
      </c>
      <c r="H111" s="260">
        <v>1</v>
      </c>
      <c r="I111" s="260">
        <v>2002</v>
      </c>
      <c r="J111" s="260">
        <v>16</v>
      </c>
      <c r="K111" s="247"/>
      <c r="L111" s="247"/>
      <c r="M111" s="247"/>
    </row>
    <row r="112" spans="1:13" x14ac:dyDescent="0.3">
      <c r="A112" s="354"/>
      <c r="B112" s="355"/>
      <c r="C112" s="333" t="s">
        <v>81</v>
      </c>
      <c r="D112" s="259">
        <v>1344</v>
      </c>
      <c r="E112" s="325">
        <v>77505</v>
      </c>
      <c r="F112" s="329"/>
      <c r="G112" s="329">
        <v>692</v>
      </c>
      <c r="H112" s="329">
        <v>23</v>
      </c>
      <c r="I112" s="348"/>
      <c r="J112" s="349"/>
      <c r="K112" s="297"/>
      <c r="L112" s="247"/>
      <c r="M112" s="247"/>
    </row>
    <row r="113" spans="1:13" x14ac:dyDescent="0.3">
      <c r="A113" s="356"/>
      <c r="B113" s="357"/>
      <c r="C113" s="332" t="s">
        <v>82</v>
      </c>
      <c r="D113" s="259">
        <v>448</v>
      </c>
      <c r="E113" s="351">
        <v>25835</v>
      </c>
      <c r="F113" s="331"/>
      <c r="G113" s="331">
        <v>230.66666666666666</v>
      </c>
      <c r="H113" s="331">
        <v>7.666666666666667</v>
      </c>
      <c r="I113" s="348"/>
      <c r="J113" s="347"/>
      <c r="K113" s="264"/>
      <c r="L113" s="247"/>
      <c r="M113" s="247"/>
    </row>
    <row r="114" spans="1:13" x14ac:dyDescent="0.3">
      <c r="A114" s="358"/>
      <c r="B114" s="359"/>
      <c r="C114" s="332" t="s">
        <v>83</v>
      </c>
      <c r="D114" s="259">
        <v>493</v>
      </c>
      <c r="E114" s="351">
        <v>21200</v>
      </c>
      <c r="F114" s="330">
        <v>36.614853195164073</v>
      </c>
      <c r="G114" s="390">
        <v>259</v>
      </c>
      <c r="H114" s="390">
        <v>6</v>
      </c>
      <c r="I114" s="350">
        <v>2001</v>
      </c>
      <c r="J114" s="350">
        <v>17</v>
      </c>
      <c r="K114" s="264"/>
      <c r="L114" s="247"/>
      <c r="M114" s="247"/>
    </row>
    <row r="115" spans="1:13" x14ac:dyDescent="0.3">
      <c r="A115" s="247"/>
      <c r="B115" s="249"/>
      <c r="C115" s="250"/>
      <c r="D115" s="248"/>
      <c r="E115" s="248"/>
      <c r="F115" s="295"/>
      <c r="G115" s="248"/>
      <c r="H115" s="247"/>
      <c r="I115" s="247"/>
      <c r="J115" s="247"/>
      <c r="K115" s="247"/>
      <c r="L115" s="247"/>
      <c r="M115" s="247"/>
    </row>
    <row r="116" spans="1:13" x14ac:dyDescent="0.3">
      <c r="A116" s="247"/>
      <c r="B116" s="249"/>
      <c r="C116" s="250"/>
      <c r="D116" s="248"/>
      <c r="E116" s="248"/>
      <c r="F116" s="295"/>
      <c r="G116" s="248"/>
      <c r="H116" s="247"/>
      <c r="I116" s="247"/>
      <c r="J116" s="247"/>
      <c r="K116" s="247"/>
      <c r="L116" s="247"/>
      <c r="M116" s="247"/>
    </row>
    <row r="117" spans="1:13" x14ac:dyDescent="0.3">
      <c r="A117" s="255" t="s">
        <v>22</v>
      </c>
      <c r="B117" s="256"/>
      <c r="C117" s="256"/>
      <c r="D117" s="257"/>
      <c r="E117" s="289"/>
      <c r="F117" s="290"/>
      <c r="G117" s="291"/>
      <c r="H117" s="291"/>
      <c r="I117" s="280"/>
      <c r="J117" s="292"/>
      <c r="K117" s="263"/>
      <c r="L117" s="263"/>
      <c r="M117" s="263"/>
    </row>
    <row r="118" spans="1:13" x14ac:dyDescent="0.3">
      <c r="A118" s="272"/>
      <c r="B118" s="273"/>
      <c r="C118" s="273"/>
      <c r="D118" s="281"/>
      <c r="E118" s="946" t="s">
        <v>272</v>
      </c>
      <c r="F118" s="947"/>
      <c r="G118" s="947"/>
      <c r="H118" s="948"/>
      <c r="I118" s="949" t="s">
        <v>273</v>
      </c>
      <c r="J118" s="950"/>
      <c r="K118" s="263"/>
      <c r="L118" s="263"/>
      <c r="M118" s="263"/>
    </row>
    <row r="119" spans="1:13" ht="42" customHeight="1" x14ac:dyDescent="0.3">
      <c r="A119" s="274" t="s">
        <v>30</v>
      </c>
      <c r="B119" s="274" t="s">
        <v>31</v>
      </c>
      <c r="C119" s="274" t="s">
        <v>32</v>
      </c>
      <c r="D119" s="282" t="s">
        <v>33</v>
      </c>
      <c r="E119" s="293" t="s">
        <v>259</v>
      </c>
      <c r="F119" s="324" t="s">
        <v>274</v>
      </c>
      <c r="G119" s="293" t="s">
        <v>275</v>
      </c>
      <c r="H119" s="293" t="s">
        <v>276</v>
      </c>
      <c r="I119" s="320" t="s">
        <v>277</v>
      </c>
      <c r="J119" s="287" t="s">
        <v>278</v>
      </c>
      <c r="K119" s="263"/>
      <c r="L119" s="263"/>
      <c r="M119" s="263"/>
    </row>
    <row r="120" spans="1:13" x14ac:dyDescent="0.3">
      <c r="A120" s="908" t="s">
        <v>36</v>
      </c>
      <c r="B120" s="909"/>
      <c r="C120" s="910"/>
      <c r="D120" s="294">
        <v>71</v>
      </c>
      <c r="E120" s="294">
        <v>56</v>
      </c>
      <c r="F120" s="294">
        <v>56</v>
      </c>
      <c r="G120" s="294">
        <v>52</v>
      </c>
      <c r="H120" s="294">
        <v>59</v>
      </c>
      <c r="I120" s="294">
        <v>53</v>
      </c>
      <c r="J120" s="294">
        <v>53</v>
      </c>
      <c r="K120" s="263"/>
      <c r="L120" s="263"/>
      <c r="M120" s="263"/>
    </row>
    <row r="121" spans="1:13" x14ac:dyDescent="0.3">
      <c r="A121" s="260" t="s">
        <v>39</v>
      </c>
      <c r="B121" s="260" t="s">
        <v>133</v>
      </c>
      <c r="C121" s="260" t="s">
        <v>134</v>
      </c>
      <c r="D121" s="260">
        <v>26</v>
      </c>
      <c r="E121" s="312" t="s">
        <v>54</v>
      </c>
      <c r="F121" s="310" t="s">
        <v>54</v>
      </c>
      <c r="G121" s="312" t="s">
        <v>54</v>
      </c>
      <c r="H121" s="318" t="s">
        <v>54</v>
      </c>
      <c r="I121" s="318">
        <v>1991</v>
      </c>
      <c r="J121" s="318">
        <v>27</v>
      </c>
      <c r="K121" s="247"/>
      <c r="L121" s="247"/>
      <c r="M121" s="247"/>
    </row>
    <row r="122" spans="1:13" x14ac:dyDescent="0.3">
      <c r="A122" s="260" t="s">
        <v>39</v>
      </c>
      <c r="B122" s="260" t="s">
        <v>135</v>
      </c>
      <c r="C122" s="260" t="s">
        <v>134</v>
      </c>
      <c r="D122" s="260">
        <v>280</v>
      </c>
      <c r="E122" s="312" t="s">
        <v>54</v>
      </c>
      <c r="F122" s="310" t="s">
        <v>54</v>
      </c>
      <c r="G122" s="312" t="s">
        <v>54</v>
      </c>
      <c r="H122" s="318" t="s">
        <v>54</v>
      </c>
      <c r="I122" s="318">
        <v>1994</v>
      </c>
      <c r="J122" s="318">
        <v>24</v>
      </c>
      <c r="K122" s="247"/>
      <c r="L122" s="247"/>
      <c r="M122" s="247"/>
    </row>
    <row r="123" spans="1:13" x14ac:dyDescent="0.3">
      <c r="A123" s="260" t="s">
        <v>136</v>
      </c>
      <c r="B123" s="260" t="s">
        <v>137</v>
      </c>
      <c r="C123" s="260" t="s">
        <v>134</v>
      </c>
      <c r="D123" s="260">
        <v>282</v>
      </c>
      <c r="E123" s="312">
        <v>8230</v>
      </c>
      <c r="F123" s="310">
        <v>29.184397163120568</v>
      </c>
      <c r="G123" s="312">
        <v>0</v>
      </c>
      <c r="H123" s="318">
        <v>4</v>
      </c>
      <c r="I123" s="318">
        <v>1998</v>
      </c>
      <c r="J123" s="318">
        <v>20</v>
      </c>
      <c r="K123" s="247"/>
      <c r="L123" s="247"/>
      <c r="M123" s="247"/>
    </row>
    <row r="124" spans="1:13" x14ac:dyDescent="0.3">
      <c r="A124" s="260" t="s">
        <v>43</v>
      </c>
      <c r="B124" s="260" t="s">
        <v>138</v>
      </c>
      <c r="C124" s="260" t="s">
        <v>134</v>
      </c>
      <c r="D124" s="260">
        <v>326</v>
      </c>
      <c r="E124" s="312">
        <v>12178</v>
      </c>
      <c r="F124" s="310">
        <v>37.355828220858896</v>
      </c>
      <c r="G124" s="312">
        <v>174</v>
      </c>
      <c r="H124" s="318">
        <v>23</v>
      </c>
      <c r="I124" s="318">
        <v>2004</v>
      </c>
      <c r="J124" s="318">
        <v>14</v>
      </c>
      <c r="K124" s="247"/>
      <c r="L124" s="247"/>
      <c r="M124" s="247"/>
    </row>
    <row r="125" spans="1:13" x14ac:dyDescent="0.3">
      <c r="A125" s="260" t="s">
        <v>91</v>
      </c>
      <c r="B125" s="260" t="s">
        <v>139</v>
      </c>
      <c r="C125" s="260" t="s">
        <v>134</v>
      </c>
      <c r="D125" s="260">
        <v>109</v>
      </c>
      <c r="E125" s="312">
        <v>7500</v>
      </c>
      <c r="F125" s="310">
        <v>68.807339449541288</v>
      </c>
      <c r="G125" s="312">
        <v>0</v>
      </c>
      <c r="H125" s="318">
        <v>7</v>
      </c>
      <c r="I125" s="318" t="s">
        <v>54</v>
      </c>
      <c r="J125" s="318" t="s">
        <v>54</v>
      </c>
      <c r="K125" s="247"/>
      <c r="L125" s="247"/>
      <c r="M125" s="247"/>
    </row>
    <row r="126" spans="1:13" x14ac:dyDescent="0.3">
      <c r="A126" s="260" t="s">
        <v>45</v>
      </c>
      <c r="B126" s="260" t="s">
        <v>140</v>
      </c>
      <c r="C126" s="260" t="s">
        <v>141</v>
      </c>
      <c r="D126" s="260">
        <v>432</v>
      </c>
      <c r="E126" s="312">
        <v>12467</v>
      </c>
      <c r="F126" s="310">
        <v>28.858796296296298</v>
      </c>
      <c r="G126" s="312">
        <v>0</v>
      </c>
      <c r="H126" s="318">
        <v>0</v>
      </c>
      <c r="I126" s="318">
        <v>2011</v>
      </c>
      <c r="J126" s="318">
        <v>7</v>
      </c>
      <c r="K126" s="247"/>
      <c r="L126" s="247"/>
      <c r="M126" s="247"/>
    </row>
    <row r="127" spans="1:13" x14ac:dyDescent="0.3">
      <c r="A127" s="260" t="s">
        <v>45</v>
      </c>
      <c r="B127" s="260" t="s">
        <v>142</v>
      </c>
      <c r="C127" s="260" t="s">
        <v>141</v>
      </c>
      <c r="D127" s="260">
        <v>383</v>
      </c>
      <c r="E127" s="312">
        <v>12080</v>
      </c>
      <c r="F127" s="310">
        <v>31.540469973890339</v>
      </c>
      <c r="G127" s="312">
        <v>22</v>
      </c>
      <c r="H127" s="318">
        <v>9</v>
      </c>
      <c r="I127" s="318">
        <v>2005</v>
      </c>
      <c r="J127" s="318">
        <v>13</v>
      </c>
      <c r="K127" s="247"/>
      <c r="L127" s="247"/>
      <c r="M127" s="247"/>
    </row>
    <row r="128" spans="1:13" x14ac:dyDescent="0.3">
      <c r="A128" s="260" t="s">
        <v>45</v>
      </c>
      <c r="B128" s="260" t="s">
        <v>143</v>
      </c>
      <c r="C128" s="260" t="s">
        <v>141</v>
      </c>
      <c r="D128" s="260">
        <v>266</v>
      </c>
      <c r="E128" s="312">
        <v>9614</v>
      </c>
      <c r="F128" s="310">
        <v>36.142857142857146</v>
      </c>
      <c r="G128" s="312">
        <v>20</v>
      </c>
      <c r="H128" s="318">
        <v>5</v>
      </c>
      <c r="I128" s="318">
        <v>2006</v>
      </c>
      <c r="J128" s="318">
        <v>12</v>
      </c>
      <c r="K128" s="247"/>
      <c r="L128" s="247"/>
      <c r="M128" s="247"/>
    </row>
    <row r="129" spans="1:10" x14ac:dyDescent="0.3">
      <c r="A129" s="260" t="s">
        <v>45</v>
      </c>
      <c r="B129" s="260" t="s">
        <v>144</v>
      </c>
      <c r="C129" s="260" t="s">
        <v>141</v>
      </c>
      <c r="D129" s="260">
        <v>343</v>
      </c>
      <c r="E129" s="312">
        <v>13181</v>
      </c>
      <c r="F129" s="310">
        <v>38.428571428571431</v>
      </c>
      <c r="G129" s="312">
        <v>0</v>
      </c>
      <c r="H129" s="318">
        <v>1</v>
      </c>
      <c r="I129" s="318">
        <v>2010</v>
      </c>
      <c r="J129" s="318">
        <v>8</v>
      </c>
    </row>
    <row r="130" spans="1:10" x14ac:dyDescent="0.3">
      <c r="A130" s="260" t="s">
        <v>45</v>
      </c>
      <c r="B130" s="260" t="s">
        <v>145</v>
      </c>
      <c r="C130" s="260" t="s">
        <v>141</v>
      </c>
      <c r="D130" s="260">
        <v>367</v>
      </c>
      <c r="E130" s="312">
        <v>18677</v>
      </c>
      <c r="F130" s="310">
        <v>50.891008174386918</v>
      </c>
      <c r="G130" s="312">
        <v>277</v>
      </c>
      <c r="H130" s="318">
        <v>0</v>
      </c>
      <c r="I130" s="318">
        <v>2005</v>
      </c>
      <c r="J130" s="318">
        <v>13</v>
      </c>
    </row>
    <row r="131" spans="1:10" x14ac:dyDescent="0.3">
      <c r="A131" s="260" t="s">
        <v>45</v>
      </c>
      <c r="B131" s="260" t="s">
        <v>146</v>
      </c>
      <c r="C131" s="260" t="s">
        <v>141</v>
      </c>
      <c r="D131" s="260">
        <v>428</v>
      </c>
      <c r="E131" s="312">
        <v>13678</v>
      </c>
      <c r="F131" s="310">
        <v>31.957943925233646</v>
      </c>
      <c r="G131" s="312">
        <v>55</v>
      </c>
      <c r="H131" s="318">
        <v>5</v>
      </c>
      <c r="I131" s="318">
        <v>2004</v>
      </c>
      <c r="J131" s="318">
        <v>14</v>
      </c>
    </row>
    <row r="132" spans="1:10" x14ac:dyDescent="0.3">
      <c r="A132" s="260" t="s">
        <v>45</v>
      </c>
      <c r="B132" s="260" t="s">
        <v>147</v>
      </c>
      <c r="C132" s="260" t="s">
        <v>148</v>
      </c>
      <c r="D132" s="260">
        <v>324</v>
      </c>
      <c r="E132" s="312">
        <v>9499</v>
      </c>
      <c r="F132" s="310">
        <v>29.317901234567902</v>
      </c>
      <c r="G132" s="312">
        <v>8</v>
      </c>
      <c r="H132" s="318">
        <v>5</v>
      </c>
      <c r="I132" s="318" t="s">
        <v>54</v>
      </c>
      <c r="J132" s="318" t="s">
        <v>54</v>
      </c>
    </row>
    <row r="133" spans="1:10" x14ac:dyDescent="0.3">
      <c r="A133" s="260" t="s">
        <v>45</v>
      </c>
      <c r="B133" s="260" t="s">
        <v>149</v>
      </c>
      <c r="C133" s="260" t="s">
        <v>141</v>
      </c>
      <c r="D133" s="260">
        <v>316</v>
      </c>
      <c r="E133" s="312">
        <v>13076</v>
      </c>
      <c r="F133" s="310">
        <v>41.379746835443036</v>
      </c>
      <c r="G133" s="312">
        <v>61</v>
      </c>
      <c r="H133" s="318">
        <v>8</v>
      </c>
      <c r="I133" s="318">
        <v>2011</v>
      </c>
      <c r="J133" s="318">
        <v>7</v>
      </c>
    </row>
    <row r="134" spans="1:10" x14ac:dyDescent="0.3">
      <c r="A134" s="260" t="s">
        <v>89</v>
      </c>
      <c r="B134" s="260" t="s">
        <v>150</v>
      </c>
      <c r="C134" s="260" t="s">
        <v>151</v>
      </c>
      <c r="D134" s="260">
        <v>173</v>
      </c>
      <c r="E134" s="312">
        <v>8538</v>
      </c>
      <c r="F134" s="310">
        <v>49.352601156069362</v>
      </c>
      <c r="G134" s="312">
        <v>303</v>
      </c>
      <c r="H134" s="318">
        <v>15</v>
      </c>
      <c r="I134" s="318">
        <v>2007</v>
      </c>
      <c r="J134" s="318">
        <v>11</v>
      </c>
    </row>
    <row r="135" spans="1:10" x14ac:dyDescent="0.3">
      <c r="A135" s="260" t="s">
        <v>97</v>
      </c>
      <c r="B135" s="260" t="s">
        <v>152</v>
      </c>
      <c r="C135" s="260" t="s">
        <v>141</v>
      </c>
      <c r="D135" s="260">
        <v>200</v>
      </c>
      <c r="E135" s="312">
        <v>6765</v>
      </c>
      <c r="F135" s="310">
        <v>33.825000000000003</v>
      </c>
      <c r="G135" s="312">
        <v>212</v>
      </c>
      <c r="H135" s="318">
        <v>8</v>
      </c>
      <c r="I135" s="318">
        <v>2006</v>
      </c>
      <c r="J135" s="318">
        <v>12</v>
      </c>
    </row>
    <row r="136" spans="1:10" x14ac:dyDescent="0.3">
      <c r="A136" s="260" t="s">
        <v>153</v>
      </c>
      <c r="B136" s="260" t="s">
        <v>154</v>
      </c>
      <c r="C136" s="250" t="s">
        <v>155</v>
      </c>
      <c r="D136" s="260">
        <v>310</v>
      </c>
      <c r="E136" s="312">
        <v>10500</v>
      </c>
      <c r="F136" s="310">
        <v>33.87096774193548</v>
      </c>
      <c r="G136" s="312">
        <v>475</v>
      </c>
      <c r="H136" s="318">
        <v>2</v>
      </c>
      <c r="I136" s="318">
        <v>2005</v>
      </c>
      <c r="J136" s="318">
        <v>13</v>
      </c>
    </row>
    <row r="137" spans="1:10" x14ac:dyDescent="0.3">
      <c r="A137" s="260" t="s">
        <v>156</v>
      </c>
      <c r="B137" s="260" t="s">
        <v>157</v>
      </c>
      <c r="C137" s="262" t="s">
        <v>155</v>
      </c>
      <c r="D137" s="260">
        <v>394</v>
      </c>
      <c r="E137" s="312" t="s">
        <v>54</v>
      </c>
      <c r="F137" s="310" t="s">
        <v>54</v>
      </c>
      <c r="G137" s="312" t="s">
        <v>54</v>
      </c>
      <c r="H137" s="318" t="s">
        <v>54</v>
      </c>
      <c r="I137" s="318" t="s">
        <v>54</v>
      </c>
      <c r="J137" s="318" t="s">
        <v>54</v>
      </c>
    </row>
    <row r="138" spans="1:10" x14ac:dyDescent="0.3">
      <c r="A138" s="260" t="s">
        <v>156</v>
      </c>
      <c r="B138" s="260" t="s">
        <v>158</v>
      </c>
      <c r="C138" s="262" t="s">
        <v>159</v>
      </c>
      <c r="D138" s="260">
        <v>184</v>
      </c>
      <c r="E138" s="312">
        <v>10449</v>
      </c>
      <c r="F138" s="310">
        <v>56.788043478260867</v>
      </c>
      <c r="G138" s="312">
        <v>0</v>
      </c>
      <c r="H138" s="318">
        <v>7</v>
      </c>
      <c r="I138" s="318">
        <v>2007</v>
      </c>
      <c r="J138" s="318">
        <v>11</v>
      </c>
    </row>
    <row r="139" spans="1:10" x14ac:dyDescent="0.3">
      <c r="A139" s="260" t="s">
        <v>50</v>
      </c>
      <c r="B139" s="260" t="s">
        <v>160</v>
      </c>
      <c r="C139" s="262" t="s">
        <v>161</v>
      </c>
      <c r="D139" s="260">
        <v>271</v>
      </c>
      <c r="E139" s="312">
        <v>12882</v>
      </c>
      <c r="F139" s="310">
        <v>47.535055350553506</v>
      </c>
      <c r="G139" s="312">
        <v>0</v>
      </c>
      <c r="H139" s="318">
        <v>1</v>
      </c>
      <c r="I139" s="318">
        <v>1997</v>
      </c>
      <c r="J139" s="318">
        <v>21</v>
      </c>
    </row>
    <row r="140" spans="1:10" x14ac:dyDescent="0.3">
      <c r="A140" s="260" t="s">
        <v>50</v>
      </c>
      <c r="B140" s="260" t="s">
        <v>162</v>
      </c>
      <c r="C140" s="262" t="s">
        <v>163</v>
      </c>
      <c r="D140" s="260">
        <v>248</v>
      </c>
      <c r="E140" s="312">
        <v>14224</v>
      </c>
      <c r="F140" s="310">
        <v>57.354838709677416</v>
      </c>
      <c r="G140" s="312">
        <v>218</v>
      </c>
      <c r="H140" s="318">
        <v>2</v>
      </c>
      <c r="I140" s="318">
        <v>2000</v>
      </c>
      <c r="J140" s="318">
        <v>18</v>
      </c>
    </row>
    <row r="141" spans="1:10" x14ac:dyDescent="0.3">
      <c r="A141" s="260" t="s">
        <v>55</v>
      </c>
      <c r="B141" s="260" t="s">
        <v>164</v>
      </c>
      <c r="C141" s="262" t="s">
        <v>141</v>
      </c>
      <c r="D141" s="260">
        <v>382</v>
      </c>
      <c r="E141" s="312">
        <v>18200</v>
      </c>
      <c r="F141" s="310">
        <v>47.643979057591622</v>
      </c>
      <c r="G141" s="312">
        <v>20</v>
      </c>
      <c r="H141" s="318">
        <v>0</v>
      </c>
      <c r="I141" s="318">
        <v>2001</v>
      </c>
      <c r="J141" s="318">
        <v>17</v>
      </c>
    </row>
    <row r="142" spans="1:10" x14ac:dyDescent="0.3">
      <c r="A142" s="260" t="s">
        <v>55</v>
      </c>
      <c r="B142" s="260" t="s">
        <v>165</v>
      </c>
      <c r="C142" s="262" t="s">
        <v>141</v>
      </c>
      <c r="D142" s="260">
        <v>270</v>
      </c>
      <c r="E142" s="312">
        <v>7086</v>
      </c>
      <c r="F142" s="310">
        <v>26.244444444444444</v>
      </c>
      <c r="G142" s="312">
        <v>18</v>
      </c>
      <c r="H142" s="318">
        <v>4</v>
      </c>
      <c r="I142" s="318">
        <v>2007</v>
      </c>
      <c r="J142" s="318">
        <v>11</v>
      </c>
    </row>
    <row r="143" spans="1:10" x14ac:dyDescent="0.3">
      <c r="A143" s="260" t="s">
        <v>55</v>
      </c>
      <c r="B143" s="260" t="s">
        <v>166</v>
      </c>
      <c r="C143" s="262" t="s">
        <v>141</v>
      </c>
      <c r="D143" s="260">
        <v>163</v>
      </c>
      <c r="E143" s="312" t="s">
        <v>54</v>
      </c>
      <c r="F143" s="310" t="s">
        <v>54</v>
      </c>
      <c r="G143" s="312">
        <v>30</v>
      </c>
      <c r="H143" s="318">
        <v>0</v>
      </c>
      <c r="I143" s="318" t="s">
        <v>54</v>
      </c>
      <c r="J143" s="318" t="s">
        <v>54</v>
      </c>
    </row>
    <row r="144" spans="1:10" x14ac:dyDescent="0.3">
      <c r="A144" s="260" t="s">
        <v>55</v>
      </c>
      <c r="B144" s="260" t="s">
        <v>167</v>
      </c>
      <c r="C144" s="260" t="s">
        <v>151</v>
      </c>
      <c r="D144" s="260">
        <v>103</v>
      </c>
      <c r="E144" s="312" t="s">
        <v>54</v>
      </c>
      <c r="F144" s="310" t="s">
        <v>54</v>
      </c>
      <c r="G144" s="312" t="s">
        <v>54</v>
      </c>
      <c r="H144" s="318" t="s">
        <v>54</v>
      </c>
      <c r="I144" s="318" t="s">
        <v>54</v>
      </c>
      <c r="J144" s="318" t="s">
        <v>54</v>
      </c>
    </row>
    <row r="145" spans="1:10" x14ac:dyDescent="0.3">
      <c r="A145" s="260" t="s">
        <v>55</v>
      </c>
      <c r="B145" s="260" t="s">
        <v>168</v>
      </c>
      <c r="C145" s="262" t="s">
        <v>169</v>
      </c>
      <c r="D145" s="260">
        <v>312</v>
      </c>
      <c r="E145" s="312">
        <v>10919</v>
      </c>
      <c r="F145" s="310">
        <v>34.996794871794869</v>
      </c>
      <c r="G145" s="312">
        <v>0</v>
      </c>
      <c r="H145" s="318">
        <v>8</v>
      </c>
      <c r="I145" s="318">
        <v>2013</v>
      </c>
      <c r="J145" s="318">
        <v>5</v>
      </c>
    </row>
    <row r="146" spans="1:10" x14ac:dyDescent="0.3">
      <c r="A146" s="260" t="s">
        <v>55</v>
      </c>
      <c r="B146" s="260" t="s">
        <v>170</v>
      </c>
      <c r="C146" s="260" t="s">
        <v>141</v>
      </c>
      <c r="D146" s="260">
        <v>98</v>
      </c>
      <c r="E146" s="312">
        <v>7584</v>
      </c>
      <c r="F146" s="310">
        <v>77.387755102040813</v>
      </c>
      <c r="G146" s="312">
        <v>164</v>
      </c>
      <c r="H146" s="318">
        <v>0</v>
      </c>
      <c r="I146" s="318" t="s">
        <v>54</v>
      </c>
      <c r="J146" s="318" t="s">
        <v>54</v>
      </c>
    </row>
    <row r="147" spans="1:10" x14ac:dyDescent="0.3">
      <c r="A147" s="260" t="s">
        <v>55</v>
      </c>
      <c r="B147" s="260" t="s">
        <v>171</v>
      </c>
      <c r="C147" s="262" t="s">
        <v>141</v>
      </c>
      <c r="D147" s="260">
        <v>291</v>
      </c>
      <c r="E147" s="312">
        <v>13235</v>
      </c>
      <c r="F147" s="310">
        <v>45.481099656357387</v>
      </c>
      <c r="G147" s="312">
        <v>35</v>
      </c>
      <c r="H147" s="312">
        <v>0</v>
      </c>
      <c r="I147" s="318">
        <v>1993</v>
      </c>
      <c r="J147" s="318">
        <v>25</v>
      </c>
    </row>
    <row r="148" spans="1:10" x14ac:dyDescent="0.3">
      <c r="A148" s="260" t="s">
        <v>55</v>
      </c>
      <c r="B148" s="260" t="s">
        <v>172</v>
      </c>
      <c r="C148" s="262" t="s">
        <v>141</v>
      </c>
      <c r="D148" s="260">
        <v>292</v>
      </c>
      <c r="E148" s="312">
        <v>12777</v>
      </c>
      <c r="F148" s="310">
        <v>43.756849315068493</v>
      </c>
      <c r="G148" s="312">
        <v>58</v>
      </c>
      <c r="H148" s="318">
        <v>4</v>
      </c>
      <c r="I148" s="318">
        <v>2005</v>
      </c>
      <c r="J148" s="318">
        <v>13</v>
      </c>
    </row>
    <row r="149" spans="1:10" x14ac:dyDescent="0.3">
      <c r="A149" s="260" t="s">
        <v>55</v>
      </c>
      <c r="B149" s="260" t="s">
        <v>173</v>
      </c>
      <c r="C149" s="262" t="s">
        <v>174</v>
      </c>
      <c r="D149" s="260">
        <v>86</v>
      </c>
      <c r="E149" s="312" t="s">
        <v>54</v>
      </c>
      <c r="F149" s="310" t="s">
        <v>54</v>
      </c>
      <c r="G149" s="312" t="s">
        <v>54</v>
      </c>
      <c r="H149" s="318" t="s">
        <v>54</v>
      </c>
      <c r="I149" s="315" t="s">
        <v>54</v>
      </c>
      <c r="J149" s="312" t="s">
        <v>54</v>
      </c>
    </row>
    <row r="150" spans="1:10" x14ac:dyDescent="0.3">
      <c r="A150" s="260" t="s">
        <v>55</v>
      </c>
      <c r="B150" s="260" t="s">
        <v>175</v>
      </c>
      <c r="C150" s="260" t="s">
        <v>141</v>
      </c>
      <c r="D150" s="260">
        <v>443</v>
      </c>
      <c r="E150" s="312">
        <v>12022</v>
      </c>
      <c r="F150" s="310">
        <v>27.137697516930022</v>
      </c>
      <c r="G150" s="312">
        <v>35</v>
      </c>
      <c r="H150" s="318">
        <v>7</v>
      </c>
      <c r="I150" s="318">
        <v>2013</v>
      </c>
      <c r="J150" s="318">
        <v>5</v>
      </c>
    </row>
    <row r="151" spans="1:10" x14ac:dyDescent="0.3">
      <c r="A151" s="260" t="s">
        <v>87</v>
      </c>
      <c r="B151" s="260" t="s">
        <v>176</v>
      </c>
      <c r="C151" s="260" t="s">
        <v>141</v>
      </c>
      <c r="D151" s="260">
        <v>248</v>
      </c>
      <c r="E151" s="312" t="s">
        <v>54</v>
      </c>
      <c r="F151" s="310" t="s">
        <v>54</v>
      </c>
      <c r="G151" s="312" t="s">
        <v>54</v>
      </c>
      <c r="H151" s="318" t="s">
        <v>54</v>
      </c>
      <c r="I151" s="318" t="s">
        <v>54</v>
      </c>
      <c r="J151" s="318" t="s">
        <v>54</v>
      </c>
    </row>
    <row r="152" spans="1:10" x14ac:dyDescent="0.3">
      <c r="A152" s="260" t="s">
        <v>177</v>
      </c>
      <c r="B152" s="260" t="s">
        <v>178</v>
      </c>
      <c r="C152" s="260" t="s">
        <v>161</v>
      </c>
      <c r="D152" s="260">
        <v>140</v>
      </c>
      <c r="E152" s="312" t="s">
        <v>54</v>
      </c>
      <c r="F152" s="310" t="s">
        <v>54</v>
      </c>
      <c r="G152" s="312" t="s">
        <v>54</v>
      </c>
      <c r="H152" s="318" t="s">
        <v>54</v>
      </c>
      <c r="I152" s="318" t="s">
        <v>54</v>
      </c>
      <c r="J152" s="318" t="s">
        <v>54</v>
      </c>
    </row>
    <row r="153" spans="1:10" x14ac:dyDescent="0.3">
      <c r="A153" s="260" t="s">
        <v>59</v>
      </c>
      <c r="B153" s="260" t="s">
        <v>179</v>
      </c>
      <c r="C153" s="260" t="s">
        <v>151</v>
      </c>
      <c r="D153" s="260">
        <v>438</v>
      </c>
      <c r="E153" s="312">
        <v>16982</v>
      </c>
      <c r="F153" s="310">
        <v>38.771689497716892</v>
      </c>
      <c r="G153" s="312">
        <v>65</v>
      </c>
      <c r="H153" s="312">
        <v>0</v>
      </c>
      <c r="I153" s="318">
        <v>2006</v>
      </c>
      <c r="J153" s="318">
        <v>12</v>
      </c>
    </row>
    <row r="154" spans="1:10" x14ac:dyDescent="0.3">
      <c r="A154" s="260" t="s">
        <v>59</v>
      </c>
      <c r="B154" s="260" t="s">
        <v>180</v>
      </c>
      <c r="C154" s="262" t="s">
        <v>174</v>
      </c>
      <c r="D154" s="260">
        <v>292</v>
      </c>
      <c r="E154" s="312">
        <v>15744</v>
      </c>
      <c r="F154" s="310">
        <v>53.917808219178085</v>
      </c>
      <c r="G154" s="312">
        <v>80</v>
      </c>
      <c r="H154" s="318">
        <v>0</v>
      </c>
      <c r="I154" s="318">
        <v>2003</v>
      </c>
      <c r="J154" s="318">
        <v>15</v>
      </c>
    </row>
    <row r="155" spans="1:10" x14ac:dyDescent="0.3">
      <c r="A155" s="260" t="s">
        <v>59</v>
      </c>
      <c r="B155" s="260" t="s">
        <v>181</v>
      </c>
      <c r="C155" s="262" t="s">
        <v>174</v>
      </c>
      <c r="D155" s="260">
        <v>381</v>
      </c>
      <c r="E155" s="312">
        <v>18200</v>
      </c>
      <c r="F155" s="310">
        <v>47.769028871391079</v>
      </c>
      <c r="G155" s="312">
        <v>155</v>
      </c>
      <c r="H155" s="318">
        <v>4</v>
      </c>
      <c r="I155" s="318">
        <v>2008</v>
      </c>
      <c r="J155" s="318">
        <v>10</v>
      </c>
    </row>
    <row r="156" spans="1:10" x14ac:dyDescent="0.3">
      <c r="A156" s="260" t="s">
        <v>59</v>
      </c>
      <c r="B156" s="260" t="s">
        <v>182</v>
      </c>
      <c r="C156" s="262" t="s">
        <v>151</v>
      </c>
      <c r="D156" s="260">
        <v>359</v>
      </c>
      <c r="E156" s="312">
        <v>18381</v>
      </c>
      <c r="F156" s="310">
        <v>51.200557103064064</v>
      </c>
      <c r="G156" s="312">
        <v>26</v>
      </c>
      <c r="H156" s="318">
        <v>0</v>
      </c>
      <c r="I156" s="318">
        <v>2007</v>
      </c>
      <c r="J156" s="318">
        <v>11</v>
      </c>
    </row>
    <row r="157" spans="1:10" x14ac:dyDescent="0.3">
      <c r="A157" s="260" t="s">
        <v>61</v>
      </c>
      <c r="B157" s="260" t="s">
        <v>183</v>
      </c>
      <c r="C157" s="262" t="s">
        <v>134</v>
      </c>
      <c r="D157" s="260">
        <v>330</v>
      </c>
      <c r="E157" s="312">
        <v>8195</v>
      </c>
      <c r="F157" s="310">
        <v>24.833333333333332</v>
      </c>
      <c r="G157" s="312">
        <v>120</v>
      </c>
      <c r="H157" s="318">
        <v>2</v>
      </c>
      <c r="I157" s="318">
        <v>2008</v>
      </c>
      <c r="J157" s="318">
        <v>10</v>
      </c>
    </row>
    <row r="158" spans="1:10" x14ac:dyDescent="0.3">
      <c r="A158" s="260" t="s">
        <v>61</v>
      </c>
      <c r="B158" s="260" t="s">
        <v>184</v>
      </c>
      <c r="C158" s="262" t="s">
        <v>134</v>
      </c>
      <c r="D158" s="260">
        <v>291</v>
      </c>
      <c r="E158" s="312">
        <v>9354</v>
      </c>
      <c r="F158" s="310">
        <v>32.144329896907216</v>
      </c>
      <c r="G158" s="312" t="s">
        <v>54</v>
      </c>
      <c r="H158" s="318">
        <v>6</v>
      </c>
      <c r="I158" s="318">
        <v>2008</v>
      </c>
      <c r="J158" s="318">
        <v>10</v>
      </c>
    </row>
    <row r="159" spans="1:10" x14ac:dyDescent="0.3">
      <c r="A159" s="260" t="s">
        <v>61</v>
      </c>
      <c r="B159" s="260" t="s">
        <v>185</v>
      </c>
      <c r="C159" s="262" t="s">
        <v>134</v>
      </c>
      <c r="D159" s="260">
        <v>386</v>
      </c>
      <c r="E159" s="312" t="s">
        <v>54</v>
      </c>
      <c r="F159" s="310" t="s">
        <v>54</v>
      </c>
      <c r="G159" s="312" t="s">
        <v>54</v>
      </c>
      <c r="H159" s="312" t="s">
        <v>54</v>
      </c>
      <c r="I159" s="318" t="s">
        <v>54</v>
      </c>
      <c r="J159" s="318" t="s">
        <v>54</v>
      </c>
    </row>
    <row r="160" spans="1:10" x14ac:dyDescent="0.3">
      <c r="A160" s="260" t="s">
        <v>61</v>
      </c>
      <c r="B160" s="260" t="s">
        <v>186</v>
      </c>
      <c r="C160" s="262" t="s">
        <v>134</v>
      </c>
      <c r="D160" s="260">
        <v>340</v>
      </c>
      <c r="E160" s="312">
        <v>8312</v>
      </c>
      <c r="F160" s="310">
        <v>24.44705882352941</v>
      </c>
      <c r="G160" s="312">
        <v>545</v>
      </c>
      <c r="H160" s="318">
        <v>7</v>
      </c>
      <c r="I160" s="318">
        <v>2008</v>
      </c>
      <c r="J160" s="318">
        <v>10</v>
      </c>
    </row>
    <row r="161" spans="1:10" x14ac:dyDescent="0.3">
      <c r="A161" s="260" t="s">
        <v>61</v>
      </c>
      <c r="B161" s="260" t="s">
        <v>187</v>
      </c>
      <c r="C161" s="262" t="s">
        <v>134</v>
      </c>
      <c r="D161" s="260">
        <v>364</v>
      </c>
      <c r="E161" s="312" t="s">
        <v>54</v>
      </c>
      <c r="F161" s="310" t="s">
        <v>54</v>
      </c>
      <c r="G161" s="312" t="s">
        <v>54</v>
      </c>
      <c r="H161" s="318" t="s">
        <v>54</v>
      </c>
      <c r="I161" s="315" t="s">
        <v>54</v>
      </c>
      <c r="J161" s="312" t="s">
        <v>54</v>
      </c>
    </row>
    <row r="162" spans="1:10" x14ac:dyDescent="0.3">
      <c r="A162" s="260" t="s">
        <v>61</v>
      </c>
      <c r="B162" s="260" t="s">
        <v>188</v>
      </c>
      <c r="C162" s="262" t="s">
        <v>141</v>
      </c>
      <c r="D162" s="260">
        <v>9</v>
      </c>
      <c r="E162" s="312" t="s">
        <v>54</v>
      </c>
      <c r="F162" s="310" t="s">
        <v>54</v>
      </c>
      <c r="G162" s="312">
        <v>0</v>
      </c>
      <c r="H162" s="312">
        <v>0</v>
      </c>
      <c r="I162" s="315" t="s">
        <v>54</v>
      </c>
      <c r="J162" s="312" t="s">
        <v>54</v>
      </c>
    </row>
    <row r="163" spans="1:10" x14ac:dyDescent="0.3">
      <c r="A163" s="260" t="s">
        <v>61</v>
      </c>
      <c r="B163" s="260" t="s">
        <v>189</v>
      </c>
      <c r="C163" s="262" t="s">
        <v>134</v>
      </c>
      <c r="D163" s="260">
        <v>343</v>
      </c>
      <c r="E163" s="312">
        <v>7522</v>
      </c>
      <c r="F163" s="310">
        <v>21.930029154518952</v>
      </c>
      <c r="G163" s="312" t="s">
        <v>54</v>
      </c>
      <c r="H163" s="318">
        <v>5</v>
      </c>
      <c r="I163" s="318">
        <v>2010</v>
      </c>
      <c r="J163" s="318">
        <v>8</v>
      </c>
    </row>
    <row r="164" spans="1:10" x14ac:dyDescent="0.3">
      <c r="A164" s="260" t="s">
        <v>61</v>
      </c>
      <c r="B164" s="260" t="s">
        <v>190</v>
      </c>
      <c r="C164" s="262" t="s">
        <v>134</v>
      </c>
      <c r="D164" s="260">
        <v>449</v>
      </c>
      <c r="E164" s="312">
        <v>13511</v>
      </c>
      <c r="F164" s="310">
        <v>30.091314031180399</v>
      </c>
      <c r="G164" s="312" t="s">
        <v>54</v>
      </c>
      <c r="H164" s="318">
        <v>0</v>
      </c>
      <c r="I164" s="318">
        <v>2009</v>
      </c>
      <c r="J164" s="318">
        <v>9</v>
      </c>
    </row>
    <row r="165" spans="1:10" x14ac:dyDescent="0.3">
      <c r="A165" s="260" t="s">
        <v>63</v>
      </c>
      <c r="B165" s="260" t="s">
        <v>191</v>
      </c>
      <c r="C165" s="262" t="s">
        <v>134</v>
      </c>
      <c r="D165" s="260">
        <v>9</v>
      </c>
      <c r="E165" s="312">
        <v>3933</v>
      </c>
      <c r="F165" s="310">
        <v>437</v>
      </c>
      <c r="G165" s="312" t="s">
        <v>54</v>
      </c>
      <c r="H165" s="318">
        <v>0</v>
      </c>
      <c r="I165" s="318">
        <v>2000</v>
      </c>
      <c r="J165" s="318">
        <v>18</v>
      </c>
    </row>
    <row r="166" spans="1:10" x14ac:dyDescent="0.3">
      <c r="A166" s="260" t="s">
        <v>63</v>
      </c>
      <c r="B166" s="260" t="s">
        <v>192</v>
      </c>
      <c r="C166" s="262" t="s">
        <v>134</v>
      </c>
      <c r="D166" s="260">
        <v>202</v>
      </c>
      <c r="E166" s="312">
        <v>12478</v>
      </c>
      <c r="F166" s="310">
        <v>61.772277227722775</v>
      </c>
      <c r="G166" s="312">
        <v>0</v>
      </c>
      <c r="H166" s="318">
        <v>3</v>
      </c>
      <c r="I166" s="318">
        <v>2003</v>
      </c>
      <c r="J166" s="318">
        <v>15</v>
      </c>
    </row>
    <row r="167" spans="1:10" x14ac:dyDescent="0.3">
      <c r="A167" s="260" t="s">
        <v>63</v>
      </c>
      <c r="B167" s="260" t="s">
        <v>193</v>
      </c>
      <c r="C167" s="262" t="s">
        <v>134</v>
      </c>
      <c r="D167" s="260">
        <v>304</v>
      </c>
      <c r="E167" s="312">
        <v>10639</v>
      </c>
      <c r="F167" s="310">
        <v>34.996710526315788</v>
      </c>
      <c r="G167" s="312">
        <v>0</v>
      </c>
      <c r="H167" s="318">
        <v>1</v>
      </c>
      <c r="I167" s="318">
        <v>2005</v>
      </c>
      <c r="J167" s="318">
        <v>13</v>
      </c>
    </row>
    <row r="168" spans="1:10" x14ac:dyDescent="0.3">
      <c r="A168" s="260" t="s">
        <v>63</v>
      </c>
      <c r="B168" s="260" t="s">
        <v>194</v>
      </c>
      <c r="C168" s="262" t="s">
        <v>134</v>
      </c>
      <c r="D168" s="260">
        <v>305</v>
      </c>
      <c r="E168" s="312">
        <v>13150</v>
      </c>
      <c r="F168" s="310">
        <v>43.114754098360656</v>
      </c>
      <c r="G168" s="312">
        <v>0</v>
      </c>
      <c r="H168" s="312">
        <v>0</v>
      </c>
      <c r="I168" s="318">
        <v>1999</v>
      </c>
      <c r="J168" s="318">
        <v>19</v>
      </c>
    </row>
    <row r="169" spans="1:10" x14ac:dyDescent="0.3">
      <c r="A169" s="260" t="s">
        <v>63</v>
      </c>
      <c r="B169" s="260" t="s">
        <v>195</v>
      </c>
      <c r="C169" s="262" t="s">
        <v>134</v>
      </c>
      <c r="D169" s="260">
        <v>290</v>
      </c>
      <c r="E169" s="312">
        <v>13565</v>
      </c>
      <c r="F169" s="310">
        <v>46.775862068965516</v>
      </c>
      <c r="G169" s="312">
        <v>24</v>
      </c>
      <c r="H169" s="318">
        <v>14</v>
      </c>
      <c r="I169" s="318">
        <v>1997</v>
      </c>
      <c r="J169" s="318">
        <v>21</v>
      </c>
    </row>
    <row r="170" spans="1:10" x14ac:dyDescent="0.3">
      <c r="A170" s="260" t="s">
        <v>65</v>
      </c>
      <c r="B170" s="260" t="s">
        <v>196</v>
      </c>
      <c r="C170" s="262" t="s">
        <v>134</v>
      </c>
      <c r="D170" s="260">
        <v>320</v>
      </c>
      <c r="E170" s="312">
        <v>12551</v>
      </c>
      <c r="F170" s="310">
        <v>39.221874999999997</v>
      </c>
      <c r="G170" s="312">
        <v>30</v>
      </c>
      <c r="H170" s="318">
        <v>14</v>
      </c>
      <c r="I170" s="318">
        <v>1999</v>
      </c>
      <c r="J170" s="318">
        <v>19</v>
      </c>
    </row>
    <row r="171" spans="1:10" x14ac:dyDescent="0.3">
      <c r="A171" s="260" t="s">
        <v>65</v>
      </c>
      <c r="B171" s="260" t="s">
        <v>197</v>
      </c>
      <c r="C171" s="262" t="s">
        <v>134</v>
      </c>
      <c r="D171" s="260">
        <v>304</v>
      </c>
      <c r="E171" s="312">
        <v>8788</v>
      </c>
      <c r="F171" s="310">
        <v>28.907894736842106</v>
      </c>
      <c r="G171" s="312">
        <v>87</v>
      </c>
      <c r="H171" s="318">
        <v>15</v>
      </c>
      <c r="I171" s="318">
        <v>2007</v>
      </c>
      <c r="J171" s="318">
        <v>11</v>
      </c>
    </row>
    <row r="172" spans="1:10" x14ac:dyDescent="0.3">
      <c r="A172" s="260" t="s">
        <v>65</v>
      </c>
      <c r="B172" s="260" t="s">
        <v>198</v>
      </c>
      <c r="C172" s="262" t="s">
        <v>134</v>
      </c>
      <c r="D172" s="260">
        <v>6</v>
      </c>
      <c r="E172" s="312">
        <v>523</v>
      </c>
      <c r="F172" s="310">
        <v>87.166666666666671</v>
      </c>
      <c r="G172" s="312">
        <v>0</v>
      </c>
      <c r="H172" s="318">
        <v>0</v>
      </c>
      <c r="I172" s="318">
        <v>2005</v>
      </c>
      <c r="J172" s="318">
        <v>13</v>
      </c>
    </row>
    <row r="173" spans="1:10" x14ac:dyDescent="0.3">
      <c r="A173" s="260" t="s">
        <v>65</v>
      </c>
      <c r="B173" s="260" t="s">
        <v>199</v>
      </c>
      <c r="C173" s="262" t="s">
        <v>134</v>
      </c>
      <c r="D173" s="260">
        <v>22</v>
      </c>
      <c r="E173" s="312">
        <v>3282</v>
      </c>
      <c r="F173" s="310">
        <v>149.18181818181819</v>
      </c>
      <c r="G173" s="312">
        <v>50</v>
      </c>
      <c r="H173" s="318">
        <v>0</v>
      </c>
      <c r="I173" s="318">
        <v>2006</v>
      </c>
      <c r="J173" s="318">
        <v>12</v>
      </c>
    </row>
    <row r="174" spans="1:10" x14ac:dyDescent="0.3">
      <c r="A174" s="260" t="s">
        <v>67</v>
      </c>
      <c r="B174" s="260" t="s">
        <v>200</v>
      </c>
      <c r="C174" s="262" t="s">
        <v>163</v>
      </c>
      <c r="D174" s="260">
        <v>194</v>
      </c>
      <c r="E174" s="312">
        <v>12131</v>
      </c>
      <c r="F174" s="310">
        <v>62.53092783505155</v>
      </c>
      <c r="G174" s="312">
        <v>724</v>
      </c>
      <c r="H174" s="318">
        <v>9</v>
      </c>
      <c r="I174" s="315" t="s">
        <v>54</v>
      </c>
      <c r="J174" s="312" t="s">
        <v>54</v>
      </c>
    </row>
    <row r="175" spans="1:10" x14ac:dyDescent="0.3">
      <c r="A175" s="260" t="s">
        <v>201</v>
      </c>
      <c r="B175" s="260" t="s">
        <v>202</v>
      </c>
      <c r="C175" s="262" t="s">
        <v>134</v>
      </c>
      <c r="D175" s="260">
        <v>233</v>
      </c>
      <c r="E175" s="312">
        <v>7525</v>
      </c>
      <c r="F175" s="310">
        <v>32.296137339055797</v>
      </c>
      <c r="G175" s="312" t="s">
        <v>54</v>
      </c>
      <c r="H175" s="312">
        <v>1</v>
      </c>
      <c r="I175" s="318" t="s">
        <v>54</v>
      </c>
      <c r="J175" s="318" t="s">
        <v>54</v>
      </c>
    </row>
    <row r="176" spans="1:10" x14ac:dyDescent="0.3">
      <c r="A176" s="260" t="s">
        <v>201</v>
      </c>
      <c r="B176" s="260" t="s">
        <v>203</v>
      </c>
      <c r="C176" s="262" t="s">
        <v>134</v>
      </c>
      <c r="D176" s="260">
        <v>233</v>
      </c>
      <c r="E176" s="312" t="s">
        <v>54</v>
      </c>
      <c r="F176" s="310" t="s">
        <v>54</v>
      </c>
      <c r="G176" s="312" t="s">
        <v>54</v>
      </c>
      <c r="H176" s="318" t="s">
        <v>54</v>
      </c>
      <c r="I176" s="318" t="s">
        <v>54</v>
      </c>
      <c r="J176" s="318" t="s">
        <v>54</v>
      </c>
    </row>
    <row r="177" spans="1:13" x14ac:dyDescent="0.3">
      <c r="A177" s="260" t="s">
        <v>69</v>
      </c>
      <c r="B177" s="260" t="s">
        <v>204</v>
      </c>
      <c r="C177" s="262" t="s">
        <v>134</v>
      </c>
      <c r="D177" s="260">
        <v>370</v>
      </c>
      <c r="E177" s="312" t="s">
        <v>54</v>
      </c>
      <c r="F177" s="310" t="s">
        <v>54</v>
      </c>
      <c r="G177" s="312" t="s">
        <v>54</v>
      </c>
      <c r="H177" s="318" t="s">
        <v>54</v>
      </c>
      <c r="I177" s="378" t="s">
        <v>54</v>
      </c>
      <c r="J177" s="318" t="s">
        <v>54</v>
      </c>
      <c r="K177" s="247"/>
      <c r="L177" s="247"/>
      <c r="M177" s="247"/>
    </row>
    <row r="178" spans="1:13" x14ac:dyDescent="0.3">
      <c r="A178" s="374" t="s">
        <v>69</v>
      </c>
      <c r="B178" s="370" t="s">
        <v>205</v>
      </c>
      <c r="C178" s="373" t="s">
        <v>134</v>
      </c>
      <c r="D178" s="260">
        <v>307</v>
      </c>
      <c r="E178" s="312">
        <v>12100</v>
      </c>
      <c r="F178" s="310">
        <v>39.413680781758956</v>
      </c>
      <c r="G178" s="312" t="s">
        <v>54</v>
      </c>
      <c r="H178" s="312">
        <v>5</v>
      </c>
      <c r="I178" s="315">
        <v>1994</v>
      </c>
      <c r="J178" s="312">
        <v>24</v>
      </c>
      <c r="K178" s="247"/>
      <c r="L178" s="247"/>
      <c r="M178" s="247"/>
    </row>
    <row r="179" spans="1:13" x14ac:dyDescent="0.3">
      <c r="A179" s="374" t="s">
        <v>206</v>
      </c>
      <c r="B179" s="370" t="s">
        <v>207</v>
      </c>
      <c r="C179" s="373" t="s">
        <v>134</v>
      </c>
      <c r="D179" s="260">
        <v>360</v>
      </c>
      <c r="E179" s="312" t="s">
        <v>54</v>
      </c>
      <c r="F179" s="310" t="s">
        <v>54</v>
      </c>
      <c r="G179" s="312">
        <v>250</v>
      </c>
      <c r="H179" s="318">
        <v>16</v>
      </c>
      <c r="I179" s="378">
        <v>2003</v>
      </c>
      <c r="J179" s="312">
        <v>15</v>
      </c>
      <c r="K179" s="247"/>
      <c r="L179" s="247"/>
      <c r="M179" s="247"/>
    </row>
    <row r="180" spans="1:13" x14ac:dyDescent="0.3">
      <c r="A180" s="374" t="s">
        <v>73</v>
      </c>
      <c r="B180" s="370" t="s">
        <v>208</v>
      </c>
      <c r="C180" s="373" t="s">
        <v>141</v>
      </c>
      <c r="D180" s="260">
        <v>49</v>
      </c>
      <c r="E180" s="312">
        <v>4131</v>
      </c>
      <c r="F180" s="310">
        <v>84.306122448979593</v>
      </c>
      <c r="G180" s="312" t="s">
        <v>54</v>
      </c>
      <c r="H180" s="318">
        <v>0</v>
      </c>
      <c r="I180" s="318">
        <v>2004</v>
      </c>
      <c r="J180" s="318">
        <v>14</v>
      </c>
      <c r="K180" s="247"/>
      <c r="L180" s="247"/>
      <c r="M180" s="247"/>
    </row>
    <row r="181" spans="1:13" x14ac:dyDescent="0.3">
      <c r="A181" s="374" t="s">
        <v>73</v>
      </c>
      <c r="B181" s="370" t="s">
        <v>209</v>
      </c>
      <c r="C181" s="373" t="s">
        <v>134</v>
      </c>
      <c r="D181" s="260">
        <v>352</v>
      </c>
      <c r="E181" s="312">
        <v>11391</v>
      </c>
      <c r="F181" s="310">
        <v>32.360795454545453</v>
      </c>
      <c r="G181" s="312">
        <v>100</v>
      </c>
      <c r="H181" s="318">
        <v>0</v>
      </c>
      <c r="I181" s="318">
        <v>2006</v>
      </c>
      <c r="J181" s="318">
        <v>12</v>
      </c>
      <c r="K181" s="247"/>
      <c r="L181" s="247"/>
      <c r="M181" s="247"/>
    </row>
    <row r="182" spans="1:13" x14ac:dyDescent="0.3">
      <c r="A182" s="374" t="s">
        <v>73</v>
      </c>
      <c r="B182" s="370" t="s">
        <v>210</v>
      </c>
      <c r="C182" s="373" t="s">
        <v>134</v>
      </c>
      <c r="D182" s="260">
        <v>250</v>
      </c>
      <c r="E182" s="312">
        <v>9803</v>
      </c>
      <c r="F182" s="310">
        <v>39.212000000000003</v>
      </c>
      <c r="G182" s="312">
        <v>268</v>
      </c>
      <c r="H182" s="318">
        <v>4</v>
      </c>
      <c r="I182" s="318">
        <v>2008</v>
      </c>
      <c r="J182" s="318">
        <v>10</v>
      </c>
      <c r="K182" s="247"/>
      <c r="L182" s="247"/>
      <c r="M182" s="247"/>
    </row>
    <row r="183" spans="1:13" x14ac:dyDescent="0.3">
      <c r="A183" s="374" t="s">
        <v>73</v>
      </c>
      <c r="B183" s="370" t="s">
        <v>211</v>
      </c>
      <c r="C183" s="373" t="s">
        <v>134</v>
      </c>
      <c r="D183" s="260">
        <v>51</v>
      </c>
      <c r="E183" s="312">
        <v>5957</v>
      </c>
      <c r="F183" s="310">
        <v>116.80392156862744</v>
      </c>
      <c r="G183" s="312">
        <v>0</v>
      </c>
      <c r="H183" s="318">
        <v>0</v>
      </c>
      <c r="I183" s="318">
        <v>2000</v>
      </c>
      <c r="J183" s="318">
        <v>18</v>
      </c>
      <c r="K183" s="247"/>
      <c r="L183" s="247"/>
      <c r="M183" s="247"/>
    </row>
    <row r="184" spans="1:13" x14ac:dyDescent="0.3">
      <c r="A184" s="374" t="s">
        <v>73</v>
      </c>
      <c r="B184" s="370" t="s">
        <v>212</v>
      </c>
      <c r="C184" s="373" t="s">
        <v>134</v>
      </c>
      <c r="D184" s="260">
        <v>471</v>
      </c>
      <c r="E184" s="312">
        <v>11960</v>
      </c>
      <c r="F184" s="310">
        <v>25.392781316348195</v>
      </c>
      <c r="G184" s="312">
        <v>152</v>
      </c>
      <c r="H184" s="312">
        <v>10</v>
      </c>
      <c r="I184" s="312">
        <v>2012</v>
      </c>
      <c r="J184" s="312">
        <v>6</v>
      </c>
      <c r="K184" s="247"/>
      <c r="L184" s="247"/>
      <c r="M184" s="247"/>
    </row>
    <row r="185" spans="1:13" x14ac:dyDescent="0.3">
      <c r="A185" s="374" t="s">
        <v>79</v>
      </c>
      <c r="B185" s="370" t="s">
        <v>213</v>
      </c>
      <c r="C185" s="373" t="s">
        <v>134</v>
      </c>
      <c r="D185" s="260">
        <v>296</v>
      </c>
      <c r="E185" s="312">
        <v>15224</v>
      </c>
      <c r="F185" s="310">
        <v>51.432432432432435</v>
      </c>
      <c r="G185" s="312">
        <v>13</v>
      </c>
      <c r="H185" s="318">
        <v>10</v>
      </c>
      <c r="I185" s="318">
        <v>2001</v>
      </c>
      <c r="J185" s="318">
        <v>17</v>
      </c>
      <c r="K185" s="247"/>
      <c r="L185" s="247"/>
      <c r="M185" s="247"/>
    </row>
    <row r="186" spans="1:13" x14ac:dyDescent="0.3">
      <c r="A186" s="374" t="s">
        <v>79</v>
      </c>
      <c r="B186" s="370" t="s">
        <v>214</v>
      </c>
      <c r="C186" s="373" t="s">
        <v>134</v>
      </c>
      <c r="D186" s="260">
        <v>223</v>
      </c>
      <c r="E186" s="312" t="s">
        <v>54</v>
      </c>
      <c r="F186" s="310" t="s">
        <v>54</v>
      </c>
      <c r="G186" s="312" t="s">
        <v>54</v>
      </c>
      <c r="H186" s="318" t="s">
        <v>54</v>
      </c>
      <c r="I186" s="318" t="s">
        <v>54</v>
      </c>
      <c r="J186" s="318" t="s">
        <v>54</v>
      </c>
      <c r="K186" s="247"/>
      <c r="L186" s="247"/>
      <c r="M186" s="247"/>
    </row>
    <row r="187" spans="1:13" x14ac:dyDescent="0.3">
      <c r="A187" s="374" t="s">
        <v>79</v>
      </c>
      <c r="B187" s="370" t="s">
        <v>215</v>
      </c>
      <c r="C187" s="373" t="s">
        <v>134</v>
      </c>
      <c r="D187" s="260">
        <v>304</v>
      </c>
      <c r="E187" s="312">
        <v>18046</v>
      </c>
      <c r="F187" s="310">
        <v>59.361842105263158</v>
      </c>
      <c r="G187" s="312">
        <v>2500</v>
      </c>
      <c r="H187" s="318">
        <v>20</v>
      </c>
      <c r="I187" s="318">
        <v>2000</v>
      </c>
      <c r="J187" s="318">
        <v>18</v>
      </c>
      <c r="K187" s="247"/>
      <c r="L187" s="247"/>
      <c r="M187" s="247"/>
    </row>
    <row r="188" spans="1:13" x14ac:dyDescent="0.3">
      <c r="A188" s="374" t="s">
        <v>216</v>
      </c>
      <c r="B188" s="370" t="s">
        <v>217</v>
      </c>
      <c r="C188" s="373" t="s">
        <v>169</v>
      </c>
      <c r="D188" s="260">
        <v>274</v>
      </c>
      <c r="E188" s="312">
        <v>17712</v>
      </c>
      <c r="F188" s="310">
        <v>64.642335766423358</v>
      </c>
      <c r="G188" s="312">
        <v>582</v>
      </c>
      <c r="H188" s="318">
        <v>5</v>
      </c>
      <c r="I188" s="318" t="s">
        <v>54</v>
      </c>
      <c r="J188" s="318" t="s">
        <v>54</v>
      </c>
      <c r="K188" s="247"/>
      <c r="L188" s="247"/>
      <c r="M188" s="247"/>
    </row>
    <row r="189" spans="1:13" x14ac:dyDescent="0.3">
      <c r="A189" s="374" t="s">
        <v>125</v>
      </c>
      <c r="B189" s="370" t="s">
        <v>218</v>
      </c>
      <c r="C189" s="373" t="s">
        <v>219</v>
      </c>
      <c r="D189" s="260">
        <v>189</v>
      </c>
      <c r="E189" s="312">
        <v>5152</v>
      </c>
      <c r="F189" s="310">
        <v>27.25925925925926</v>
      </c>
      <c r="G189" s="312">
        <v>0</v>
      </c>
      <c r="H189" s="312">
        <v>0</v>
      </c>
      <c r="I189" s="315">
        <v>2008</v>
      </c>
      <c r="J189" s="312">
        <v>10</v>
      </c>
      <c r="K189" s="247"/>
      <c r="L189" s="247"/>
      <c r="M189" s="247"/>
    </row>
    <row r="190" spans="1:13" x14ac:dyDescent="0.3">
      <c r="A190" s="374" t="s">
        <v>125</v>
      </c>
      <c r="B190" s="370" t="s">
        <v>220</v>
      </c>
      <c r="C190" s="373" t="s">
        <v>221</v>
      </c>
      <c r="D190" s="260">
        <v>157</v>
      </c>
      <c r="E190" s="312">
        <v>6356</v>
      </c>
      <c r="F190" s="310">
        <v>40.484076433121018</v>
      </c>
      <c r="G190" s="312">
        <v>0</v>
      </c>
      <c r="H190" s="318">
        <v>0</v>
      </c>
      <c r="I190" s="315">
        <v>1997</v>
      </c>
      <c r="J190" s="315">
        <v>21</v>
      </c>
      <c r="K190" s="247"/>
      <c r="L190" s="247"/>
      <c r="M190" s="247"/>
    </row>
    <row r="191" spans="1:13" x14ac:dyDescent="0.3">
      <c r="A191" s="374" t="s">
        <v>125</v>
      </c>
      <c r="B191" s="370" t="s">
        <v>222</v>
      </c>
      <c r="C191" s="373" t="s">
        <v>155</v>
      </c>
      <c r="D191" s="260">
        <v>167</v>
      </c>
      <c r="E191" s="312">
        <v>5569</v>
      </c>
      <c r="F191" s="310">
        <v>33.34730538922156</v>
      </c>
      <c r="G191" s="312">
        <v>0</v>
      </c>
      <c r="H191" s="318">
        <v>0</v>
      </c>
      <c r="I191" s="315">
        <v>1998</v>
      </c>
      <c r="J191" s="315">
        <v>20</v>
      </c>
      <c r="K191" s="247"/>
      <c r="L191" s="247"/>
      <c r="M191" s="247"/>
    </row>
    <row r="192" spans="1:13" x14ac:dyDescent="0.3">
      <c r="A192" s="354"/>
      <c r="B192" s="355"/>
      <c r="C192" s="333" t="s">
        <v>81</v>
      </c>
      <c r="D192" s="259">
        <v>18714</v>
      </c>
      <c r="E192" s="351">
        <v>613528</v>
      </c>
      <c r="F192" s="325"/>
      <c r="G192" s="351">
        <v>7956</v>
      </c>
      <c r="H192" s="351">
        <v>276</v>
      </c>
      <c r="I192" s="322"/>
      <c r="J192" s="335"/>
      <c r="K192" s="297"/>
      <c r="L192" s="247"/>
      <c r="M192" s="247"/>
    </row>
    <row r="193" spans="1:13" x14ac:dyDescent="0.3">
      <c r="A193" s="356"/>
      <c r="B193" s="357"/>
      <c r="C193" s="332" t="s">
        <v>82</v>
      </c>
      <c r="D193" s="259">
        <v>263.57746478873241</v>
      </c>
      <c r="E193" s="351">
        <v>10955.857142857143</v>
      </c>
      <c r="F193" s="352"/>
      <c r="G193" s="388">
        <v>153</v>
      </c>
      <c r="H193" s="388">
        <v>4.6779661016949152</v>
      </c>
      <c r="I193" s="322"/>
      <c r="J193" s="337"/>
      <c r="K193" s="264"/>
      <c r="L193" s="247"/>
      <c r="M193" s="247"/>
    </row>
    <row r="194" spans="1:13" x14ac:dyDescent="0.3">
      <c r="A194" s="358"/>
      <c r="B194" s="359"/>
      <c r="C194" s="332" t="s">
        <v>83</v>
      </c>
      <c r="D194" s="259">
        <v>291</v>
      </c>
      <c r="E194" s="351">
        <v>11675.5</v>
      </c>
      <c r="F194" s="353">
        <v>39.317777890879476</v>
      </c>
      <c r="G194" s="388">
        <v>32.5</v>
      </c>
      <c r="H194" s="388">
        <v>4</v>
      </c>
      <c r="I194" s="339">
        <v>2005</v>
      </c>
      <c r="J194" s="351">
        <v>13</v>
      </c>
      <c r="K194" s="264"/>
      <c r="L194" s="247"/>
      <c r="M194" s="247"/>
    </row>
    <row r="195" spans="1:13" x14ac:dyDescent="0.3">
      <c r="A195" s="247"/>
      <c r="B195" s="247"/>
      <c r="C195" s="251"/>
      <c r="D195" s="247"/>
      <c r="E195" s="248"/>
      <c r="F195" s="295"/>
      <c r="G195" s="247"/>
      <c r="H195" s="247"/>
      <c r="I195" s="247"/>
      <c r="J195" s="247"/>
      <c r="K195" s="248"/>
      <c r="L195" s="248"/>
      <c r="M195" s="248"/>
    </row>
    <row r="196" spans="1:13" x14ac:dyDescent="0.3">
      <c r="A196" s="247"/>
      <c r="B196" s="247"/>
      <c r="C196" s="251"/>
      <c r="D196" s="247"/>
      <c r="E196" s="248"/>
      <c r="F196" s="248"/>
      <c r="G196" s="248"/>
      <c r="H196" s="248"/>
      <c r="I196" s="248"/>
      <c r="J196" s="248"/>
      <c r="K196" s="248"/>
      <c r="L196" s="248"/>
      <c r="M196" s="248"/>
    </row>
  </sheetData>
  <mergeCells count="24">
    <mergeCell ref="E22:H22"/>
    <mergeCell ref="I22:J22"/>
    <mergeCell ref="A24:C24"/>
    <mergeCell ref="C5:C6"/>
    <mergeCell ref="D5:G5"/>
    <mergeCell ref="H5:I5"/>
    <mergeCell ref="E16:H16"/>
    <mergeCell ref="I16:J16"/>
    <mergeCell ref="A18:C18"/>
    <mergeCell ref="E52:H52"/>
    <mergeCell ref="I52:J52"/>
    <mergeCell ref="A54:C54"/>
    <mergeCell ref="E66:H66"/>
    <mergeCell ref="I66:J66"/>
    <mergeCell ref="A108:C108"/>
    <mergeCell ref="E118:H118"/>
    <mergeCell ref="I118:J118"/>
    <mergeCell ref="A120:C120"/>
    <mergeCell ref="A68:C68"/>
    <mergeCell ref="E82:H82"/>
    <mergeCell ref="I82:J82"/>
    <mergeCell ref="A84:C84"/>
    <mergeCell ref="E106:H106"/>
    <mergeCell ref="I106:J10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3"/>
  <sheetViews>
    <sheetView workbookViewId="0">
      <pane ySplit="20" topLeftCell="A21" activePane="bottomLeft" state="frozen"/>
      <selection pane="bottomLeft" activeCell="N13" sqref="N13"/>
    </sheetView>
  </sheetViews>
  <sheetFormatPr defaultRowHeight="14.4" x14ac:dyDescent="0.3"/>
  <cols>
    <col min="1" max="1" width="17.44140625" customWidth="1"/>
    <col min="2" max="2" width="31.6640625" customWidth="1"/>
    <col min="3" max="3" width="12.88671875" customWidth="1"/>
    <col min="4" max="4" width="11.33203125" customWidth="1"/>
    <col min="5" max="5" width="10.109375" customWidth="1"/>
    <col min="6" max="7" width="12.88671875" customWidth="1"/>
    <col min="8" max="8" width="12.77734375" customWidth="1"/>
    <col min="9" max="9" width="11.77734375" customWidth="1"/>
    <col min="10" max="10" width="13" customWidth="1"/>
    <col min="11" max="11" width="11.33203125" customWidth="1"/>
    <col min="12" max="12" width="12.109375" customWidth="1"/>
    <col min="13" max="13" width="14.77734375" customWidth="1"/>
    <col min="14" max="14" width="11.44140625" customWidth="1"/>
  </cols>
  <sheetData>
    <row r="1" spans="1:15" ht="15.6" x14ac:dyDescent="0.3">
      <c r="A1" s="460" t="s">
        <v>0</v>
      </c>
      <c r="B1" s="449"/>
      <c r="C1" s="393"/>
      <c r="D1" s="393"/>
      <c r="E1" s="393"/>
      <c r="F1" s="393"/>
      <c r="G1" s="393"/>
      <c r="H1" s="393"/>
      <c r="I1" s="398"/>
      <c r="J1" s="398"/>
      <c r="K1" s="398"/>
      <c r="L1" s="398"/>
      <c r="M1" s="398"/>
      <c r="N1" s="398"/>
      <c r="O1" s="398"/>
    </row>
    <row r="2" spans="1:15" ht="15.6" x14ac:dyDescent="0.3">
      <c r="A2" s="460" t="s">
        <v>281</v>
      </c>
      <c r="B2" s="456"/>
      <c r="C2" s="400"/>
      <c r="D2" s="411"/>
      <c r="E2" s="411"/>
      <c r="F2" s="421"/>
      <c r="G2" s="411"/>
      <c r="H2" s="411"/>
      <c r="I2" s="411"/>
      <c r="J2" s="411"/>
      <c r="K2" s="411"/>
      <c r="L2" s="400"/>
      <c r="M2" s="400"/>
      <c r="N2" s="400"/>
      <c r="O2" s="400"/>
    </row>
    <row r="3" spans="1:15" x14ac:dyDescent="0.3">
      <c r="A3" s="410" t="s">
        <v>2</v>
      </c>
      <c r="B3" s="400"/>
      <c r="C3" s="400"/>
      <c r="D3" s="411"/>
      <c r="E3" s="411"/>
      <c r="F3" s="421"/>
      <c r="G3" s="411"/>
      <c r="H3" s="411"/>
      <c r="I3" s="411"/>
      <c r="J3" s="411"/>
      <c r="K3" s="411"/>
      <c r="L3" s="400"/>
      <c r="M3" s="400"/>
      <c r="N3" s="400"/>
      <c r="O3" s="400"/>
    </row>
    <row r="4" spans="1:15" x14ac:dyDescent="0.3">
      <c r="A4" s="410"/>
      <c r="B4" s="456"/>
      <c r="C4" s="400"/>
      <c r="D4" s="411"/>
      <c r="E4" s="411"/>
      <c r="F4" s="421"/>
      <c r="G4" s="411"/>
      <c r="H4" s="411"/>
      <c r="I4" s="411"/>
      <c r="J4" s="411"/>
      <c r="K4" s="411"/>
      <c r="L4" s="400"/>
      <c r="M4" s="400"/>
      <c r="N4" s="400"/>
      <c r="O4" s="400"/>
    </row>
    <row r="5" spans="1:15" x14ac:dyDescent="0.3">
      <c r="A5" s="400"/>
      <c r="B5" s="422"/>
      <c r="C5" s="445"/>
      <c r="D5" s="444"/>
      <c r="E5" s="444"/>
      <c r="F5" s="911" t="s">
        <v>282</v>
      </c>
      <c r="G5" s="903"/>
      <c r="H5" s="903"/>
      <c r="I5" s="903"/>
      <c r="J5" s="903"/>
      <c r="K5" s="903"/>
      <c r="L5" s="903"/>
      <c r="M5" s="901"/>
      <c r="N5" s="439"/>
      <c r="O5" s="439"/>
    </row>
    <row r="6" spans="1:15" ht="66.599999999999994" x14ac:dyDescent="0.3">
      <c r="A6" s="399" t="s">
        <v>3</v>
      </c>
      <c r="B6" s="423" t="s">
        <v>10</v>
      </c>
      <c r="C6" s="446"/>
      <c r="D6" s="433" t="s">
        <v>283</v>
      </c>
      <c r="E6" s="433" t="s">
        <v>284</v>
      </c>
      <c r="F6" s="443" t="s">
        <v>285</v>
      </c>
      <c r="G6" s="433" t="s">
        <v>286</v>
      </c>
      <c r="H6" s="433" t="s">
        <v>287</v>
      </c>
      <c r="I6" s="433" t="s">
        <v>288</v>
      </c>
      <c r="J6" s="433" t="s">
        <v>289</v>
      </c>
      <c r="K6" s="433" t="s">
        <v>290</v>
      </c>
      <c r="L6" s="412" t="s">
        <v>291</v>
      </c>
      <c r="M6" s="412" t="s">
        <v>292</v>
      </c>
      <c r="N6" s="400"/>
      <c r="O6" s="400"/>
    </row>
    <row r="7" spans="1:15" x14ac:dyDescent="0.3">
      <c r="A7" s="400"/>
      <c r="B7" s="466" t="s">
        <v>17</v>
      </c>
      <c r="C7" s="447" t="s">
        <v>37</v>
      </c>
      <c r="D7" s="488">
        <v>20.3</v>
      </c>
      <c r="E7" s="488">
        <v>30.3</v>
      </c>
      <c r="F7" s="451">
        <v>0.42899999999999999</v>
      </c>
      <c r="G7" s="451">
        <v>0.61899999999999999</v>
      </c>
      <c r="H7" s="451">
        <v>0.90500000000000003</v>
      </c>
      <c r="I7" s="451">
        <v>0.85699999999999998</v>
      </c>
      <c r="J7" s="451">
        <v>0.63200000000000001</v>
      </c>
      <c r="K7" s="451">
        <v>0.89500000000000002</v>
      </c>
      <c r="L7" s="451">
        <v>0.42899999999999999</v>
      </c>
      <c r="M7" s="451">
        <v>0.58799999999999997</v>
      </c>
      <c r="N7" s="400"/>
      <c r="O7" s="400"/>
    </row>
    <row r="8" spans="1:15" x14ac:dyDescent="0.3">
      <c r="A8" s="400"/>
      <c r="B8" s="466" t="s">
        <v>18</v>
      </c>
      <c r="C8" s="447" t="s">
        <v>37</v>
      </c>
      <c r="D8" s="488">
        <v>14</v>
      </c>
      <c r="E8" s="488">
        <v>16.3</v>
      </c>
      <c r="F8" s="451">
        <v>0.8</v>
      </c>
      <c r="G8" s="451">
        <v>0.4</v>
      </c>
      <c r="H8" s="451">
        <v>1</v>
      </c>
      <c r="I8" s="451">
        <v>0.6</v>
      </c>
      <c r="J8" s="451">
        <v>1</v>
      </c>
      <c r="K8" s="451">
        <v>1</v>
      </c>
      <c r="L8" s="451">
        <v>0.75</v>
      </c>
      <c r="M8" s="451">
        <v>1</v>
      </c>
      <c r="N8" s="400"/>
      <c r="O8" s="400"/>
    </row>
    <row r="9" spans="1:15" x14ac:dyDescent="0.3">
      <c r="A9" s="400"/>
      <c r="B9" s="466" t="s">
        <v>19</v>
      </c>
      <c r="C9" s="447"/>
      <c r="D9" s="488">
        <v>15.3</v>
      </c>
      <c r="E9" s="488">
        <v>6.3</v>
      </c>
      <c r="F9" s="451">
        <v>0.42899999999999999</v>
      </c>
      <c r="G9" s="451">
        <v>0.57099999999999995</v>
      </c>
      <c r="H9" s="451">
        <v>1</v>
      </c>
      <c r="I9" s="451">
        <v>0.57099999999999995</v>
      </c>
      <c r="J9" s="451">
        <v>0.8</v>
      </c>
      <c r="K9" s="451">
        <v>1</v>
      </c>
      <c r="L9" s="451">
        <v>0</v>
      </c>
      <c r="M9" s="451">
        <v>0.2</v>
      </c>
      <c r="N9" s="400"/>
      <c r="O9" s="400"/>
    </row>
    <row r="10" spans="1:15" x14ac:dyDescent="0.3">
      <c r="A10" s="400"/>
      <c r="B10" s="466" t="s">
        <v>20</v>
      </c>
      <c r="C10" s="447"/>
      <c r="D10" s="488">
        <v>14.1</v>
      </c>
      <c r="E10" s="488">
        <v>30.1</v>
      </c>
      <c r="F10" s="451">
        <v>0.53300000000000003</v>
      </c>
      <c r="G10" s="451">
        <v>0.53300000000000003</v>
      </c>
      <c r="H10" s="451">
        <v>1</v>
      </c>
      <c r="I10" s="451">
        <v>0.61499999999999999</v>
      </c>
      <c r="J10" s="451">
        <v>0.46200000000000002</v>
      </c>
      <c r="K10" s="451">
        <v>0.84599999999999997</v>
      </c>
      <c r="L10" s="451">
        <v>0.46200000000000002</v>
      </c>
      <c r="M10" s="451">
        <v>0.53800000000000003</v>
      </c>
      <c r="N10" s="400"/>
      <c r="O10" s="400"/>
    </row>
    <row r="11" spans="1:15" x14ac:dyDescent="0.3">
      <c r="A11" s="400"/>
      <c r="B11" s="466" t="s">
        <v>21</v>
      </c>
      <c r="C11" s="447"/>
      <c r="D11" s="488">
        <v>33</v>
      </c>
      <c r="E11" s="488">
        <v>11.6</v>
      </c>
      <c r="F11" s="451">
        <v>0.33300000000000002</v>
      </c>
      <c r="G11" s="451">
        <v>0.33300000000000002</v>
      </c>
      <c r="H11" s="451">
        <v>1</v>
      </c>
      <c r="I11" s="451">
        <v>0.33300000000000002</v>
      </c>
      <c r="J11" s="451">
        <v>1</v>
      </c>
      <c r="K11" s="451">
        <v>1</v>
      </c>
      <c r="L11" s="451">
        <v>0.5</v>
      </c>
      <c r="M11" s="451">
        <v>1</v>
      </c>
      <c r="N11" s="400"/>
      <c r="O11" s="400"/>
    </row>
    <row r="12" spans="1:15" x14ac:dyDescent="0.3">
      <c r="A12" s="400"/>
      <c r="B12" s="466" t="s">
        <v>22</v>
      </c>
      <c r="C12" s="447"/>
      <c r="D12" s="488">
        <v>12.1</v>
      </c>
      <c r="E12" s="488">
        <v>15.3</v>
      </c>
      <c r="F12" s="451">
        <v>0.32300000000000001</v>
      </c>
      <c r="G12" s="451">
        <v>0.14299999999999999</v>
      </c>
      <c r="H12" s="451">
        <v>0.92200000000000004</v>
      </c>
      <c r="I12" s="451">
        <v>0.65600000000000003</v>
      </c>
      <c r="J12" s="451">
        <v>0.317</v>
      </c>
      <c r="K12" s="451">
        <v>0.6</v>
      </c>
      <c r="L12" s="451">
        <v>0.54200000000000004</v>
      </c>
      <c r="M12" s="451">
        <v>0.58299999999999996</v>
      </c>
      <c r="N12" s="400"/>
      <c r="O12" s="400"/>
    </row>
    <row r="13" spans="1:15" x14ac:dyDescent="0.3">
      <c r="A13" s="400"/>
      <c r="B13" s="473" t="s">
        <v>23</v>
      </c>
      <c r="C13" s="448"/>
      <c r="D13" s="487">
        <v>14.418181818181818</v>
      </c>
      <c r="E13" s="486">
        <v>43.517062838314899</v>
      </c>
      <c r="F13" s="474">
        <v>0.41818181818181815</v>
      </c>
      <c r="G13" s="474">
        <v>0.31896551724137934</v>
      </c>
      <c r="H13" s="474">
        <v>0.92982456140350878</v>
      </c>
      <c r="I13" s="474">
        <v>0.67256637168141598</v>
      </c>
      <c r="J13" s="474">
        <v>0.53982300884955747</v>
      </c>
      <c r="K13" s="474">
        <v>0.73076923076923073</v>
      </c>
      <c r="L13" s="474">
        <v>0.49038461538461536</v>
      </c>
      <c r="M13" s="474">
        <v>0.47619047619047616</v>
      </c>
      <c r="N13" s="400"/>
      <c r="O13" s="400"/>
    </row>
    <row r="14" spans="1:15" x14ac:dyDescent="0.3">
      <c r="A14" s="400"/>
      <c r="B14" s="968" t="s">
        <v>293</v>
      </c>
      <c r="C14" s="969"/>
      <c r="D14" s="478">
        <v>1586</v>
      </c>
      <c r="E14" s="475"/>
      <c r="F14" s="476"/>
      <c r="G14" s="476"/>
      <c r="H14" s="476"/>
      <c r="I14" s="476"/>
      <c r="J14" s="476"/>
      <c r="K14" s="476"/>
      <c r="L14" s="476"/>
      <c r="M14" s="476"/>
      <c r="N14" s="400"/>
      <c r="O14" s="400"/>
    </row>
    <row r="15" spans="1:15" x14ac:dyDescent="0.3">
      <c r="A15" s="400"/>
      <c r="B15" s="968" t="s">
        <v>294</v>
      </c>
      <c r="C15" s="969"/>
      <c r="D15" s="477"/>
      <c r="E15" s="475"/>
      <c r="F15" s="479">
        <v>46</v>
      </c>
      <c r="G15" s="479">
        <v>37</v>
      </c>
      <c r="H15" s="479">
        <v>106</v>
      </c>
      <c r="I15" s="479">
        <v>76</v>
      </c>
      <c r="J15" s="479">
        <v>61</v>
      </c>
      <c r="K15" s="479">
        <v>76</v>
      </c>
      <c r="L15" s="479">
        <v>51</v>
      </c>
      <c r="M15" s="479">
        <v>50</v>
      </c>
      <c r="N15" s="400"/>
      <c r="O15" s="400"/>
    </row>
    <row r="16" spans="1:15" x14ac:dyDescent="0.3">
      <c r="A16" s="400"/>
      <c r="B16" s="424"/>
      <c r="C16" s="425"/>
      <c r="D16" s="425"/>
      <c r="E16" s="400"/>
      <c r="F16" s="400"/>
      <c r="G16" s="400"/>
      <c r="H16" s="400"/>
      <c r="I16" s="400"/>
      <c r="J16" s="400"/>
      <c r="K16" s="400"/>
      <c r="L16" s="400"/>
      <c r="M16" s="400"/>
      <c r="N16" s="400"/>
      <c r="O16" s="400"/>
    </row>
    <row r="17" spans="1:14" x14ac:dyDescent="0.3">
      <c r="A17" s="399" t="s">
        <v>25</v>
      </c>
      <c r="B17" s="424"/>
      <c r="C17" s="425"/>
      <c r="D17" s="425"/>
      <c r="E17" s="400"/>
      <c r="F17" s="400"/>
      <c r="G17" s="400"/>
      <c r="H17" s="400"/>
      <c r="I17" s="400"/>
      <c r="J17" s="400"/>
      <c r="K17" s="400"/>
      <c r="L17" s="400"/>
      <c r="M17" s="400"/>
      <c r="N17" s="400"/>
    </row>
    <row r="18" spans="1:14" x14ac:dyDescent="0.3">
      <c r="A18" s="413"/>
      <c r="B18" s="414"/>
      <c r="C18" s="414"/>
      <c r="D18" s="426"/>
      <c r="E18" s="967" t="s">
        <v>295</v>
      </c>
      <c r="F18" s="967" t="s">
        <v>296</v>
      </c>
      <c r="G18" s="967" t="s">
        <v>285</v>
      </c>
      <c r="H18" s="973" t="s">
        <v>297</v>
      </c>
      <c r="I18" s="954" t="s">
        <v>298</v>
      </c>
      <c r="J18" s="974"/>
      <c r="K18" s="974"/>
      <c r="L18" s="905"/>
      <c r="M18" s="970" t="s">
        <v>291</v>
      </c>
      <c r="N18" s="970" t="s">
        <v>299</v>
      </c>
    </row>
    <row r="19" spans="1:14" ht="34.200000000000003" customHeight="1" x14ac:dyDescent="0.3">
      <c r="A19" s="415" t="s">
        <v>30</v>
      </c>
      <c r="B19" s="415" t="s">
        <v>31</v>
      </c>
      <c r="C19" s="415" t="s">
        <v>32</v>
      </c>
      <c r="D19" s="440" t="s">
        <v>33</v>
      </c>
      <c r="E19" s="972"/>
      <c r="F19" s="972"/>
      <c r="G19" s="964"/>
      <c r="H19" s="972"/>
      <c r="I19" s="441" t="s">
        <v>300</v>
      </c>
      <c r="J19" s="441" t="s">
        <v>301</v>
      </c>
      <c r="K19" s="441" t="s">
        <v>302</v>
      </c>
      <c r="L19" s="441" t="s">
        <v>303</v>
      </c>
      <c r="M19" s="972"/>
      <c r="N19" s="971"/>
    </row>
    <row r="20" spans="1:14" x14ac:dyDescent="0.3">
      <c r="A20" s="956" t="s">
        <v>261</v>
      </c>
      <c r="B20" s="909"/>
      <c r="C20" s="910"/>
      <c r="D20" s="430">
        <v>122</v>
      </c>
      <c r="E20" s="430">
        <v>110</v>
      </c>
      <c r="F20" s="452">
        <v>110</v>
      </c>
      <c r="G20" s="452">
        <v>116</v>
      </c>
      <c r="H20" s="452">
        <v>114</v>
      </c>
      <c r="I20" s="452">
        <v>113</v>
      </c>
      <c r="J20" s="452">
        <v>113</v>
      </c>
      <c r="K20" s="452">
        <v>104</v>
      </c>
      <c r="L20" s="452">
        <v>104</v>
      </c>
      <c r="M20" s="452">
        <v>105</v>
      </c>
      <c r="N20" s="452">
        <v>87</v>
      </c>
    </row>
    <row r="21" spans="1:14" x14ac:dyDescent="0.3">
      <c r="A21" s="400"/>
      <c r="B21" s="400"/>
      <c r="C21" s="400"/>
      <c r="D21" s="411"/>
      <c r="E21" s="411"/>
      <c r="F21" s="411"/>
      <c r="G21" s="411"/>
      <c r="H21" s="411"/>
      <c r="I21" s="411"/>
      <c r="J21" s="411"/>
      <c r="K21" s="411"/>
      <c r="L21" s="411"/>
      <c r="M21" s="411"/>
      <c r="N21" s="411"/>
    </row>
    <row r="22" spans="1:14" x14ac:dyDescent="0.3">
      <c r="A22" s="401" t="s">
        <v>17</v>
      </c>
      <c r="B22" s="402"/>
      <c r="C22" s="402"/>
      <c r="D22" s="403"/>
      <c r="E22" s="432"/>
      <c r="F22" s="432"/>
      <c r="G22" s="427"/>
      <c r="H22" s="431"/>
      <c r="I22" s="432"/>
      <c r="J22" s="432"/>
      <c r="K22" s="432"/>
      <c r="L22" s="432"/>
      <c r="M22" s="432"/>
      <c r="N22" s="404"/>
    </row>
    <row r="23" spans="1:14" x14ac:dyDescent="0.3">
      <c r="A23" s="416"/>
      <c r="B23" s="417"/>
      <c r="C23" s="417"/>
      <c r="D23" s="428"/>
      <c r="E23" s="960" t="s">
        <v>295</v>
      </c>
      <c r="F23" s="961" t="s">
        <v>296</v>
      </c>
      <c r="G23" s="960" t="s">
        <v>285</v>
      </c>
      <c r="H23" s="963" t="s">
        <v>297</v>
      </c>
      <c r="I23" s="946" t="s">
        <v>298</v>
      </c>
      <c r="J23" s="947"/>
      <c r="K23" s="947"/>
      <c r="L23" s="948"/>
      <c r="M23" s="957" t="s">
        <v>291</v>
      </c>
      <c r="N23" s="957" t="s">
        <v>299</v>
      </c>
    </row>
    <row r="24" spans="1:14" ht="27" x14ac:dyDescent="0.3">
      <c r="A24" s="418" t="s">
        <v>30</v>
      </c>
      <c r="B24" s="418" t="s">
        <v>31</v>
      </c>
      <c r="C24" s="418" t="s">
        <v>32</v>
      </c>
      <c r="D24" s="442" t="s">
        <v>33</v>
      </c>
      <c r="E24" s="964"/>
      <c r="F24" s="965"/>
      <c r="G24" s="958"/>
      <c r="H24" s="958"/>
      <c r="I24" s="429" t="s">
        <v>300</v>
      </c>
      <c r="J24" s="429" t="s">
        <v>301</v>
      </c>
      <c r="K24" s="429" t="s">
        <v>302</v>
      </c>
      <c r="L24" s="429" t="s">
        <v>303</v>
      </c>
      <c r="M24" s="958"/>
      <c r="N24" s="959"/>
    </row>
    <row r="25" spans="1:14" x14ac:dyDescent="0.3">
      <c r="A25" s="908" t="s">
        <v>261</v>
      </c>
      <c r="B25" s="909"/>
      <c r="C25" s="910"/>
      <c r="D25" s="434">
        <v>21</v>
      </c>
      <c r="E25" s="434">
        <v>20</v>
      </c>
      <c r="F25" s="434">
        <v>20</v>
      </c>
      <c r="G25" s="434">
        <v>21</v>
      </c>
      <c r="H25" s="434">
        <v>21</v>
      </c>
      <c r="I25" s="434">
        <v>21</v>
      </c>
      <c r="J25" s="434">
        <v>21</v>
      </c>
      <c r="K25" s="434">
        <v>19</v>
      </c>
      <c r="L25" s="434">
        <v>19</v>
      </c>
      <c r="M25" s="434">
        <v>21</v>
      </c>
      <c r="N25" s="434">
        <v>17</v>
      </c>
    </row>
    <row r="26" spans="1:14" x14ac:dyDescent="0.3">
      <c r="A26" s="489" t="s">
        <v>39</v>
      </c>
      <c r="B26" s="489" t="s">
        <v>40</v>
      </c>
      <c r="C26" s="408" t="s">
        <v>41</v>
      </c>
      <c r="D26" s="455">
        <v>1064</v>
      </c>
      <c r="E26" s="461">
        <v>29</v>
      </c>
      <c r="F26" s="450">
        <v>36.689655172413794</v>
      </c>
      <c r="G26" s="409"/>
      <c r="H26" s="409" t="s">
        <v>37</v>
      </c>
      <c r="I26" s="409" t="s">
        <v>42</v>
      </c>
      <c r="J26" s="454" t="s">
        <v>42</v>
      </c>
      <c r="K26" s="409"/>
      <c r="L26" s="454"/>
      <c r="M26" s="454"/>
      <c r="N26" s="409"/>
    </row>
    <row r="27" spans="1:14" x14ac:dyDescent="0.3">
      <c r="A27" s="489" t="s">
        <v>43</v>
      </c>
      <c r="B27" s="489" t="s">
        <v>44</v>
      </c>
      <c r="C27" s="408" t="s">
        <v>41</v>
      </c>
      <c r="D27" s="455">
        <v>192</v>
      </c>
      <c r="E27" s="461">
        <v>28</v>
      </c>
      <c r="F27" s="450">
        <v>6.8571428571428568</v>
      </c>
      <c r="G27" s="409" t="s">
        <v>42</v>
      </c>
      <c r="H27" s="409" t="s">
        <v>42</v>
      </c>
      <c r="I27" s="409" t="s">
        <v>42</v>
      </c>
      <c r="J27" s="454" t="s">
        <v>42</v>
      </c>
      <c r="K27" s="409"/>
      <c r="L27" s="454" t="s">
        <v>42</v>
      </c>
      <c r="M27" s="454"/>
      <c r="N27" s="409"/>
    </row>
    <row r="28" spans="1:14" x14ac:dyDescent="0.3">
      <c r="A28" s="489" t="s">
        <v>45</v>
      </c>
      <c r="B28" s="489" t="s">
        <v>46</v>
      </c>
      <c r="C28" s="408" t="s">
        <v>41</v>
      </c>
      <c r="D28" s="481">
        <v>1045</v>
      </c>
      <c r="E28" s="461">
        <v>32</v>
      </c>
      <c r="F28" s="450">
        <v>32.65625</v>
      </c>
      <c r="G28" s="409"/>
      <c r="H28" s="409" t="s">
        <v>37</v>
      </c>
      <c r="I28" s="409" t="s">
        <v>42</v>
      </c>
      <c r="J28" s="454" t="s">
        <v>42</v>
      </c>
      <c r="K28" s="409" t="s">
        <v>42</v>
      </c>
      <c r="L28" s="454" t="s">
        <v>42</v>
      </c>
      <c r="M28" s="454"/>
      <c r="N28" s="409"/>
    </row>
    <row r="29" spans="1:14" x14ac:dyDescent="0.3">
      <c r="A29" s="489" t="s">
        <v>45</v>
      </c>
      <c r="B29" s="489" t="s">
        <v>47</v>
      </c>
      <c r="C29" s="408" t="s">
        <v>41</v>
      </c>
      <c r="D29" s="455">
        <v>168</v>
      </c>
      <c r="E29" s="461">
        <v>0</v>
      </c>
      <c r="F29" s="450">
        <v>0</v>
      </c>
      <c r="G29" s="409"/>
      <c r="H29" s="409" t="s">
        <v>42</v>
      </c>
      <c r="I29" s="409" t="s">
        <v>42</v>
      </c>
      <c r="J29" s="454" t="s">
        <v>42</v>
      </c>
      <c r="K29" s="409"/>
      <c r="L29" s="454" t="s">
        <v>42</v>
      </c>
      <c r="M29" s="454" t="s">
        <v>42</v>
      </c>
      <c r="N29" s="409" t="s">
        <v>54</v>
      </c>
    </row>
    <row r="30" spans="1:14" x14ac:dyDescent="0.3">
      <c r="A30" s="489" t="s">
        <v>48</v>
      </c>
      <c r="B30" s="489" t="s">
        <v>49</v>
      </c>
      <c r="C30" s="408" t="s">
        <v>41</v>
      </c>
      <c r="D30" s="455">
        <v>515</v>
      </c>
      <c r="E30" s="461">
        <v>45</v>
      </c>
      <c r="F30" s="450">
        <v>11.444444444444445</v>
      </c>
      <c r="G30" s="409"/>
      <c r="H30" s="409" t="s">
        <v>37</v>
      </c>
      <c r="I30" s="409" t="s">
        <v>42</v>
      </c>
      <c r="J30" s="454" t="s">
        <v>42</v>
      </c>
      <c r="K30" s="409" t="s">
        <v>42</v>
      </c>
      <c r="L30" s="454" t="s">
        <v>42</v>
      </c>
      <c r="M30" s="454"/>
      <c r="N30" s="409" t="s">
        <v>42</v>
      </c>
    </row>
    <row r="31" spans="1:14" x14ac:dyDescent="0.3">
      <c r="A31" s="489" t="s">
        <v>50</v>
      </c>
      <c r="B31" s="489" t="s">
        <v>51</v>
      </c>
      <c r="C31" s="408" t="s">
        <v>41</v>
      </c>
      <c r="D31" s="455">
        <v>342</v>
      </c>
      <c r="E31" s="461">
        <v>23</v>
      </c>
      <c r="F31" s="450">
        <v>14.869565217391305</v>
      </c>
      <c r="G31" s="409"/>
      <c r="H31" s="409" t="s">
        <v>42</v>
      </c>
      <c r="I31" s="409" t="s">
        <v>42</v>
      </c>
      <c r="J31" s="454" t="s">
        <v>42</v>
      </c>
      <c r="K31" s="409" t="s">
        <v>42</v>
      </c>
      <c r="L31" s="454" t="s">
        <v>42</v>
      </c>
      <c r="M31" s="454"/>
      <c r="N31" s="409" t="s">
        <v>54</v>
      </c>
    </row>
    <row r="32" spans="1:14" x14ac:dyDescent="0.3">
      <c r="A32" s="489" t="s">
        <v>52</v>
      </c>
      <c r="B32" s="489" t="s">
        <v>53</v>
      </c>
      <c r="C32" s="408" t="s">
        <v>41</v>
      </c>
      <c r="D32" s="455">
        <v>347</v>
      </c>
      <c r="E32" s="461">
        <v>0</v>
      </c>
      <c r="F32" s="450">
        <v>0</v>
      </c>
      <c r="G32" s="409" t="s">
        <v>42</v>
      </c>
      <c r="H32" s="409" t="s">
        <v>42</v>
      </c>
      <c r="I32" s="409" t="s">
        <v>42</v>
      </c>
      <c r="J32" s="454" t="s">
        <v>42</v>
      </c>
      <c r="K32" s="409" t="s">
        <v>42</v>
      </c>
      <c r="L32" s="454" t="s">
        <v>42</v>
      </c>
      <c r="M32" s="454"/>
      <c r="N32" s="409" t="s">
        <v>42</v>
      </c>
    </row>
    <row r="33" spans="1:14" x14ac:dyDescent="0.3">
      <c r="A33" s="489" t="s">
        <v>55</v>
      </c>
      <c r="B33" s="489" t="s">
        <v>56</v>
      </c>
      <c r="C33" s="408" t="s">
        <v>41</v>
      </c>
      <c r="D33" s="455">
        <v>1448</v>
      </c>
      <c r="E33" s="461">
        <v>38</v>
      </c>
      <c r="F33" s="450">
        <v>38.10526315789474</v>
      </c>
      <c r="G33" s="409"/>
      <c r="H33" s="409" t="s">
        <v>37</v>
      </c>
      <c r="I33" s="409" t="s">
        <v>42</v>
      </c>
      <c r="J33" s="454" t="s">
        <v>42</v>
      </c>
      <c r="K33" s="409"/>
      <c r="L33" s="454" t="s">
        <v>42</v>
      </c>
      <c r="M33" s="454"/>
      <c r="N33" s="409"/>
    </row>
    <row r="34" spans="1:14" x14ac:dyDescent="0.3">
      <c r="A34" s="489" t="s">
        <v>55</v>
      </c>
      <c r="B34" s="489" t="s">
        <v>57</v>
      </c>
      <c r="C34" s="408" t="s">
        <v>41</v>
      </c>
      <c r="D34" s="481">
        <v>1179</v>
      </c>
      <c r="E34" s="461">
        <v>70</v>
      </c>
      <c r="F34" s="450">
        <v>16.842857142857142</v>
      </c>
      <c r="G34" s="409"/>
      <c r="H34" s="409" t="s">
        <v>42</v>
      </c>
      <c r="I34" s="409" t="s">
        <v>42</v>
      </c>
      <c r="J34" s="454" t="s">
        <v>42</v>
      </c>
      <c r="K34" s="409" t="s">
        <v>42</v>
      </c>
      <c r="L34" s="454" t="s">
        <v>42</v>
      </c>
      <c r="M34" s="454"/>
      <c r="N34" s="409"/>
    </row>
    <row r="35" spans="1:14" x14ac:dyDescent="0.3">
      <c r="A35" s="489" t="s">
        <v>55</v>
      </c>
      <c r="B35" s="489" t="s">
        <v>58</v>
      </c>
      <c r="C35" s="408" t="s">
        <v>41</v>
      </c>
      <c r="D35" s="481">
        <v>196</v>
      </c>
      <c r="E35" s="461">
        <v>7</v>
      </c>
      <c r="F35" s="450">
        <v>28</v>
      </c>
      <c r="G35" s="409"/>
      <c r="H35" s="409" t="s">
        <v>42</v>
      </c>
      <c r="I35" s="409" t="s">
        <v>42</v>
      </c>
      <c r="J35" s="454"/>
      <c r="K35" s="409" t="s">
        <v>54</v>
      </c>
      <c r="L35" s="454" t="s">
        <v>54</v>
      </c>
      <c r="M35" s="454"/>
      <c r="N35" s="409"/>
    </row>
    <row r="36" spans="1:14" x14ac:dyDescent="0.3">
      <c r="A36" s="489" t="s">
        <v>59</v>
      </c>
      <c r="B36" s="489" t="s">
        <v>60</v>
      </c>
      <c r="C36" s="408" t="s">
        <v>41</v>
      </c>
      <c r="D36" s="481">
        <v>740</v>
      </c>
      <c r="E36" s="461">
        <v>6</v>
      </c>
      <c r="F36" s="450">
        <v>123.33333333333333</v>
      </c>
      <c r="G36" s="409" t="s">
        <v>42</v>
      </c>
      <c r="H36" s="409" t="s">
        <v>37</v>
      </c>
      <c r="I36" s="409" t="s">
        <v>42</v>
      </c>
      <c r="J36" s="454" t="s">
        <v>42</v>
      </c>
      <c r="K36" s="409" t="s">
        <v>42</v>
      </c>
      <c r="L36" s="454" t="s">
        <v>42</v>
      </c>
      <c r="M36" s="454" t="s">
        <v>42</v>
      </c>
      <c r="N36" s="409" t="s">
        <v>42</v>
      </c>
    </row>
    <row r="37" spans="1:14" x14ac:dyDescent="0.3">
      <c r="A37" s="489" t="s">
        <v>61</v>
      </c>
      <c r="B37" s="489" t="s">
        <v>62</v>
      </c>
      <c r="C37" s="408" t="s">
        <v>41</v>
      </c>
      <c r="D37" s="455">
        <v>241</v>
      </c>
      <c r="E37" s="461" t="s">
        <v>54</v>
      </c>
      <c r="F37" s="458" t="s">
        <v>54</v>
      </c>
      <c r="G37" s="409"/>
      <c r="H37" s="409" t="s">
        <v>42</v>
      </c>
      <c r="I37" s="409"/>
      <c r="J37" s="454"/>
      <c r="K37" s="409" t="s">
        <v>54</v>
      </c>
      <c r="L37" s="454" t="s">
        <v>54</v>
      </c>
      <c r="M37" s="454" t="s">
        <v>42</v>
      </c>
      <c r="N37" s="409" t="s">
        <v>42</v>
      </c>
    </row>
    <row r="38" spans="1:14" x14ac:dyDescent="0.3">
      <c r="A38" s="489" t="s">
        <v>63</v>
      </c>
      <c r="B38" s="489" t="s">
        <v>64</v>
      </c>
      <c r="C38" s="408" t="s">
        <v>41</v>
      </c>
      <c r="D38" s="455">
        <v>548</v>
      </c>
      <c r="E38" s="461">
        <v>0</v>
      </c>
      <c r="F38" s="457">
        <v>0</v>
      </c>
      <c r="G38" s="409" t="s">
        <v>42</v>
      </c>
      <c r="H38" s="409" t="s">
        <v>42</v>
      </c>
      <c r="I38" s="409" t="s">
        <v>42</v>
      </c>
      <c r="J38" s="454" t="s">
        <v>42</v>
      </c>
      <c r="K38" s="409"/>
      <c r="L38" s="454"/>
      <c r="M38" s="454" t="s">
        <v>42</v>
      </c>
      <c r="N38" s="409" t="s">
        <v>42</v>
      </c>
    </row>
    <row r="39" spans="1:14" x14ac:dyDescent="0.3">
      <c r="A39" s="489" t="s">
        <v>65</v>
      </c>
      <c r="B39" s="489" t="s">
        <v>66</v>
      </c>
      <c r="C39" s="408" t="s">
        <v>41</v>
      </c>
      <c r="D39" s="455">
        <v>566</v>
      </c>
      <c r="E39" s="461">
        <v>15</v>
      </c>
      <c r="F39" s="450">
        <v>37.733333333333334</v>
      </c>
      <c r="G39" s="409" t="s">
        <v>42</v>
      </c>
      <c r="H39" s="409" t="s">
        <v>37</v>
      </c>
      <c r="I39" s="409" t="s">
        <v>42</v>
      </c>
      <c r="J39" s="454" t="s">
        <v>42</v>
      </c>
      <c r="K39" s="409"/>
      <c r="L39" s="454" t="s">
        <v>42</v>
      </c>
      <c r="M39" s="454" t="s">
        <v>42</v>
      </c>
      <c r="N39" s="409" t="s">
        <v>42</v>
      </c>
    </row>
    <row r="40" spans="1:14" x14ac:dyDescent="0.3">
      <c r="A40" s="489" t="s">
        <v>67</v>
      </c>
      <c r="B40" s="489" t="s">
        <v>68</v>
      </c>
      <c r="C40" s="408" t="s">
        <v>41</v>
      </c>
      <c r="D40" s="455">
        <v>268</v>
      </c>
      <c r="E40" s="461">
        <v>28</v>
      </c>
      <c r="F40" s="450">
        <v>9.5714285714285712</v>
      </c>
      <c r="G40" s="409"/>
      <c r="H40" s="409" t="s">
        <v>37</v>
      </c>
      <c r="I40" s="409" t="s">
        <v>42</v>
      </c>
      <c r="J40" s="454"/>
      <c r="K40" s="409" t="s">
        <v>42</v>
      </c>
      <c r="L40" s="454" t="s">
        <v>42</v>
      </c>
      <c r="M40" s="454" t="s">
        <v>42</v>
      </c>
      <c r="N40" s="409"/>
    </row>
    <row r="41" spans="1:14" x14ac:dyDescent="0.3">
      <c r="A41" s="489" t="s">
        <v>69</v>
      </c>
      <c r="B41" s="489" t="s">
        <v>70</v>
      </c>
      <c r="C41" s="408" t="s">
        <v>41</v>
      </c>
      <c r="D41" s="455">
        <v>956</v>
      </c>
      <c r="E41" s="461">
        <v>25</v>
      </c>
      <c r="F41" s="458">
        <v>38.24</v>
      </c>
      <c r="G41" s="409"/>
      <c r="H41" s="409" t="s">
        <v>42</v>
      </c>
      <c r="I41" s="409" t="s">
        <v>42</v>
      </c>
      <c r="J41" s="454" t="s">
        <v>42</v>
      </c>
      <c r="K41" s="409" t="s">
        <v>42</v>
      </c>
      <c r="L41" s="454" t="s">
        <v>42</v>
      </c>
      <c r="M41" s="454"/>
      <c r="N41" s="409" t="s">
        <v>42</v>
      </c>
    </row>
    <row r="42" spans="1:14" x14ac:dyDescent="0.3">
      <c r="A42" s="489" t="s">
        <v>71</v>
      </c>
      <c r="B42" s="489" t="s">
        <v>72</v>
      </c>
      <c r="C42" s="408" t="s">
        <v>41</v>
      </c>
      <c r="D42" s="455">
        <v>170</v>
      </c>
      <c r="E42" s="461">
        <v>4</v>
      </c>
      <c r="F42" s="450">
        <v>42.5</v>
      </c>
      <c r="G42" s="409" t="s">
        <v>42</v>
      </c>
      <c r="H42" s="409" t="s">
        <v>42</v>
      </c>
      <c r="I42" s="409" t="s">
        <v>42</v>
      </c>
      <c r="J42" s="454" t="s">
        <v>42</v>
      </c>
      <c r="K42" s="409" t="s">
        <v>42</v>
      </c>
      <c r="L42" s="454" t="s">
        <v>42</v>
      </c>
      <c r="M42" s="454" t="s">
        <v>42</v>
      </c>
      <c r="N42" s="409" t="s">
        <v>54</v>
      </c>
    </row>
    <row r="43" spans="1:14" x14ac:dyDescent="0.3">
      <c r="A43" s="489" t="s">
        <v>73</v>
      </c>
      <c r="B43" s="489" t="s">
        <v>74</v>
      </c>
      <c r="C43" s="408" t="s">
        <v>41</v>
      </c>
      <c r="D43" s="455">
        <v>720</v>
      </c>
      <c r="E43" s="461">
        <v>20</v>
      </c>
      <c r="F43" s="450">
        <v>36</v>
      </c>
      <c r="G43" s="409" t="s">
        <v>42</v>
      </c>
      <c r="H43" s="409" t="s">
        <v>42</v>
      </c>
      <c r="I43" s="409" t="s">
        <v>42</v>
      </c>
      <c r="J43" s="454" t="s">
        <v>42</v>
      </c>
      <c r="K43" s="409" t="s">
        <v>42</v>
      </c>
      <c r="L43" s="454" t="s">
        <v>42</v>
      </c>
      <c r="M43" s="454" t="s">
        <v>42</v>
      </c>
      <c r="N43" s="409" t="s">
        <v>42</v>
      </c>
    </row>
    <row r="44" spans="1:14" x14ac:dyDescent="0.3">
      <c r="A44" s="489" t="s">
        <v>75</v>
      </c>
      <c r="B44" s="489" t="s">
        <v>76</v>
      </c>
      <c r="C44" s="408" t="s">
        <v>41</v>
      </c>
      <c r="D44" s="455">
        <v>1362</v>
      </c>
      <c r="E44" s="461">
        <v>10</v>
      </c>
      <c r="F44" s="458">
        <v>136.19999999999999</v>
      </c>
      <c r="G44" s="409"/>
      <c r="H44" s="409" t="s">
        <v>42</v>
      </c>
      <c r="I44" s="409"/>
      <c r="J44" s="454" t="s">
        <v>42</v>
      </c>
      <c r="K44" s="409" t="s">
        <v>42</v>
      </c>
      <c r="L44" s="454" t="s">
        <v>42</v>
      </c>
      <c r="M44" s="454"/>
      <c r="N44" s="409" t="s">
        <v>42</v>
      </c>
    </row>
    <row r="45" spans="1:14" x14ac:dyDescent="0.3">
      <c r="A45" s="489" t="s">
        <v>77</v>
      </c>
      <c r="B45" s="489" t="s">
        <v>78</v>
      </c>
      <c r="C45" s="483" t="s">
        <v>41</v>
      </c>
      <c r="D45" s="455">
        <v>152</v>
      </c>
      <c r="E45" s="461">
        <v>10</v>
      </c>
      <c r="F45" s="458">
        <v>15.2</v>
      </c>
      <c r="G45" s="409" t="s">
        <v>42</v>
      </c>
      <c r="H45" s="409" t="s">
        <v>37</v>
      </c>
      <c r="I45" s="409" t="s">
        <v>42</v>
      </c>
      <c r="J45" s="454" t="s">
        <v>42</v>
      </c>
      <c r="K45" s="409" t="s">
        <v>42</v>
      </c>
      <c r="L45" s="454" t="s">
        <v>42</v>
      </c>
      <c r="M45" s="454"/>
      <c r="N45" s="409" t="s">
        <v>54</v>
      </c>
    </row>
    <row r="46" spans="1:14" x14ac:dyDescent="0.3">
      <c r="A46" s="489" t="s">
        <v>79</v>
      </c>
      <c r="B46" s="489" t="s">
        <v>80</v>
      </c>
      <c r="C46" s="483" t="s">
        <v>41</v>
      </c>
      <c r="D46" s="455">
        <v>748</v>
      </c>
      <c r="E46" s="461">
        <v>16</v>
      </c>
      <c r="F46" s="458">
        <v>46.75</v>
      </c>
      <c r="G46" s="409" t="s">
        <v>42</v>
      </c>
      <c r="H46" s="409" t="s">
        <v>42</v>
      </c>
      <c r="I46" s="409" t="s">
        <v>42</v>
      </c>
      <c r="J46" s="454" t="s">
        <v>42</v>
      </c>
      <c r="K46" s="409"/>
      <c r="L46" s="454" t="s">
        <v>42</v>
      </c>
      <c r="M46" s="454" t="s">
        <v>42</v>
      </c>
      <c r="N46" s="409" t="s">
        <v>42</v>
      </c>
    </row>
    <row r="47" spans="1:14" x14ac:dyDescent="0.3">
      <c r="A47" s="467"/>
      <c r="B47" s="468"/>
      <c r="C47" s="435" t="s">
        <v>81</v>
      </c>
      <c r="D47" s="406">
        <v>12967</v>
      </c>
      <c r="E47" s="406">
        <v>406</v>
      </c>
      <c r="F47" s="420"/>
      <c r="G47" s="405">
        <v>9</v>
      </c>
      <c r="H47" s="405">
        <v>13</v>
      </c>
      <c r="I47" s="405">
        <v>19</v>
      </c>
      <c r="J47" s="405">
        <v>18</v>
      </c>
      <c r="K47" s="405">
        <v>12</v>
      </c>
      <c r="L47" s="405">
        <v>17</v>
      </c>
      <c r="M47" s="405">
        <v>9</v>
      </c>
      <c r="N47" s="405">
        <v>10</v>
      </c>
    </row>
    <row r="48" spans="1:14" x14ac:dyDescent="0.3">
      <c r="A48" s="469"/>
      <c r="B48" s="470"/>
      <c r="C48" s="436" t="s">
        <v>82</v>
      </c>
      <c r="D48" s="406">
        <v>617.47619047619048</v>
      </c>
      <c r="E48" s="437">
        <v>20.3</v>
      </c>
      <c r="F48" s="420"/>
      <c r="G48" s="405"/>
      <c r="H48" s="405"/>
      <c r="I48" s="405"/>
      <c r="J48" s="405"/>
      <c r="K48" s="405"/>
      <c r="L48" s="405"/>
      <c r="M48" s="405"/>
      <c r="N48" s="405"/>
    </row>
    <row r="49" spans="1:14" x14ac:dyDescent="0.3">
      <c r="A49" s="469"/>
      <c r="B49" s="470"/>
      <c r="C49" s="436" t="s">
        <v>83</v>
      </c>
      <c r="D49" s="406">
        <v>548</v>
      </c>
      <c r="E49" s="437">
        <v>18</v>
      </c>
      <c r="F49" s="437">
        <v>30.328125</v>
      </c>
      <c r="G49" s="405"/>
      <c r="H49" s="405"/>
      <c r="I49" s="405"/>
      <c r="J49" s="405"/>
      <c r="K49" s="405"/>
      <c r="L49" s="405"/>
      <c r="M49" s="405"/>
      <c r="N49" s="405"/>
    </row>
    <row r="50" spans="1:14" x14ac:dyDescent="0.3">
      <c r="A50" s="471"/>
      <c r="B50" s="472"/>
      <c r="C50" s="436" t="s">
        <v>84</v>
      </c>
      <c r="D50" s="438"/>
      <c r="E50" s="406"/>
      <c r="F50" s="437"/>
      <c r="G50" s="419">
        <v>0.42857142857142855</v>
      </c>
      <c r="H50" s="419">
        <v>0.61904761904761907</v>
      </c>
      <c r="I50" s="419">
        <v>0.90476190476190477</v>
      </c>
      <c r="J50" s="419">
        <v>0.8571428571428571</v>
      </c>
      <c r="K50" s="419">
        <v>0.63157894736842102</v>
      </c>
      <c r="L50" s="419">
        <v>0.89473684210526316</v>
      </c>
      <c r="M50" s="419">
        <v>0.42857142857142855</v>
      </c>
      <c r="N50" s="419">
        <v>0.58823529411764708</v>
      </c>
    </row>
    <row r="51" spans="1:14" x14ac:dyDescent="0.3">
      <c r="A51" s="393"/>
      <c r="B51" s="395"/>
      <c r="C51" s="396"/>
      <c r="D51" s="394"/>
      <c r="E51" s="393"/>
      <c r="F51" s="393"/>
      <c r="G51" s="393"/>
      <c r="H51" s="393"/>
      <c r="I51" s="393"/>
      <c r="J51" s="393"/>
      <c r="K51" s="393"/>
      <c r="L51" s="393"/>
      <c r="M51" s="393"/>
      <c r="N51" s="393"/>
    </row>
    <row r="52" spans="1:14" x14ac:dyDescent="0.3">
      <c r="A52" s="393"/>
      <c r="B52" s="395"/>
      <c r="C52" s="396"/>
      <c r="D52" s="394"/>
      <c r="E52" s="393"/>
      <c r="F52" s="393"/>
      <c r="G52" s="393"/>
      <c r="H52" s="393"/>
      <c r="I52" s="393"/>
      <c r="J52" s="393"/>
      <c r="K52" s="393"/>
      <c r="L52" s="393"/>
      <c r="M52" s="393"/>
      <c r="N52" s="393"/>
    </row>
    <row r="53" spans="1:14" x14ac:dyDescent="0.3">
      <c r="A53" s="401" t="s">
        <v>18</v>
      </c>
      <c r="B53" s="402"/>
      <c r="C53" s="402"/>
      <c r="D53" s="403"/>
      <c r="E53" s="432"/>
      <c r="F53" s="432"/>
      <c r="G53" s="427"/>
      <c r="H53" s="431"/>
      <c r="I53" s="432"/>
      <c r="J53" s="432"/>
      <c r="K53" s="432"/>
      <c r="L53" s="432"/>
      <c r="M53" s="432"/>
      <c r="N53" s="404"/>
    </row>
    <row r="54" spans="1:14" x14ac:dyDescent="0.3">
      <c r="A54" s="416"/>
      <c r="B54" s="417"/>
      <c r="C54" s="417"/>
      <c r="D54" s="428"/>
      <c r="E54" s="960" t="s">
        <v>295</v>
      </c>
      <c r="F54" s="961" t="s">
        <v>296</v>
      </c>
      <c r="G54" s="960" t="s">
        <v>285</v>
      </c>
      <c r="H54" s="963" t="s">
        <v>297</v>
      </c>
      <c r="I54" s="946" t="s">
        <v>298</v>
      </c>
      <c r="J54" s="947"/>
      <c r="K54" s="947"/>
      <c r="L54" s="948"/>
      <c r="M54" s="957" t="s">
        <v>291</v>
      </c>
      <c r="N54" s="957" t="s">
        <v>299</v>
      </c>
    </row>
    <row r="55" spans="1:14" ht="27" x14ac:dyDescent="0.3">
      <c r="A55" s="418" t="s">
        <v>30</v>
      </c>
      <c r="B55" s="418" t="s">
        <v>31</v>
      </c>
      <c r="C55" s="418" t="s">
        <v>32</v>
      </c>
      <c r="D55" s="442" t="s">
        <v>33</v>
      </c>
      <c r="E55" s="966"/>
      <c r="F55" s="965"/>
      <c r="G55" s="958"/>
      <c r="H55" s="958"/>
      <c r="I55" s="429" t="s">
        <v>300</v>
      </c>
      <c r="J55" s="429" t="s">
        <v>301</v>
      </c>
      <c r="K55" s="429" t="s">
        <v>302</v>
      </c>
      <c r="L55" s="429" t="s">
        <v>303</v>
      </c>
      <c r="M55" s="958"/>
      <c r="N55" s="959"/>
    </row>
    <row r="56" spans="1:14" x14ac:dyDescent="0.3">
      <c r="A56" s="908" t="s">
        <v>261</v>
      </c>
      <c r="B56" s="909"/>
      <c r="C56" s="910"/>
      <c r="D56" s="434">
        <v>5</v>
      </c>
      <c r="E56" s="434">
        <v>5</v>
      </c>
      <c r="F56" s="434">
        <v>5</v>
      </c>
      <c r="G56" s="434">
        <v>5</v>
      </c>
      <c r="H56" s="434">
        <v>5</v>
      </c>
      <c r="I56" s="434">
        <v>5</v>
      </c>
      <c r="J56" s="434">
        <v>5</v>
      </c>
      <c r="K56" s="434">
        <v>4</v>
      </c>
      <c r="L56" s="434">
        <v>4</v>
      </c>
      <c r="M56" s="434">
        <v>4</v>
      </c>
      <c r="N56" s="434">
        <v>3</v>
      </c>
    </row>
    <row r="57" spans="1:14" x14ac:dyDescent="0.3">
      <c r="A57" s="407" t="s">
        <v>45</v>
      </c>
      <c r="B57" s="453" t="s">
        <v>85</v>
      </c>
      <c r="C57" s="408" t="s">
        <v>86</v>
      </c>
      <c r="D57" s="485">
        <v>192</v>
      </c>
      <c r="E57" s="461">
        <v>44</v>
      </c>
      <c r="F57" s="458">
        <v>4.3636363636363633</v>
      </c>
      <c r="G57" s="409"/>
      <c r="H57" s="409"/>
      <c r="I57" s="409" t="s">
        <v>42</v>
      </c>
      <c r="J57" s="409" t="s">
        <v>37</v>
      </c>
      <c r="K57" s="409" t="s">
        <v>42</v>
      </c>
      <c r="L57" s="409" t="s">
        <v>42</v>
      </c>
      <c r="M57" s="409" t="s">
        <v>42</v>
      </c>
      <c r="N57" s="409" t="s">
        <v>54</v>
      </c>
    </row>
    <row r="58" spans="1:14" x14ac:dyDescent="0.3">
      <c r="A58" s="407" t="s">
        <v>87</v>
      </c>
      <c r="B58" s="453" t="s">
        <v>88</v>
      </c>
      <c r="C58" s="408" t="s">
        <v>86</v>
      </c>
      <c r="D58" s="485">
        <v>325</v>
      </c>
      <c r="E58" s="461">
        <v>20</v>
      </c>
      <c r="F58" s="458">
        <v>16.25</v>
      </c>
      <c r="G58" s="409" t="s">
        <v>42</v>
      </c>
      <c r="H58" s="409"/>
      <c r="I58" s="409" t="s">
        <v>42</v>
      </c>
      <c r="J58" s="409" t="s">
        <v>42</v>
      </c>
      <c r="K58" s="409" t="s">
        <v>54</v>
      </c>
      <c r="L58" s="409" t="s">
        <v>54</v>
      </c>
      <c r="M58" s="409" t="s">
        <v>37</v>
      </c>
      <c r="N58" s="409" t="s">
        <v>54</v>
      </c>
    </row>
    <row r="59" spans="1:14" x14ac:dyDescent="0.3">
      <c r="A59" s="407" t="s">
        <v>89</v>
      </c>
      <c r="B59" s="453" t="s">
        <v>90</v>
      </c>
      <c r="C59" s="408" t="s">
        <v>86</v>
      </c>
      <c r="D59" s="485">
        <v>258</v>
      </c>
      <c r="E59" s="461">
        <v>0</v>
      </c>
      <c r="F59" s="458">
        <v>0</v>
      </c>
      <c r="G59" s="409" t="s">
        <v>42</v>
      </c>
      <c r="H59" s="409"/>
      <c r="I59" s="409" t="s">
        <v>42</v>
      </c>
      <c r="J59" s="409" t="s">
        <v>42</v>
      </c>
      <c r="K59" s="409" t="s">
        <v>42</v>
      </c>
      <c r="L59" s="409" t="s">
        <v>42</v>
      </c>
      <c r="M59" s="409" t="s">
        <v>42</v>
      </c>
      <c r="N59" s="409" t="s">
        <v>42</v>
      </c>
    </row>
    <row r="60" spans="1:14" x14ac:dyDescent="0.3">
      <c r="A60" s="407" t="s">
        <v>91</v>
      </c>
      <c r="B60" s="453" t="s">
        <v>92</v>
      </c>
      <c r="C60" s="408" t="s">
        <v>86</v>
      </c>
      <c r="D60" s="485">
        <v>145</v>
      </c>
      <c r="E60" s="461">
        <v>4</v>
      </c>
      <c r="F60" s="458">
        <v>36.25</v>
      </c>
      <c r="G60" s="409" t="s">
        <v>42</v>
      </c>
      <c r="H60" s="409" t="s">
        <v>42</v>
      </c>
      <c r="I60" s="409" t="s">
        <v>42</v>
      </c>
      <c r="J60" s="409" t="s">
        <v>42</v>
      </c>
      <c r="K60" s="409" t="s">
        <v>42</v>
      </c>
      <c r="L60" s="409" t="s">
        <v>42</v>
      </c>
      <c r="M60" s="409" t="s">
        <v>42</v>
      </c>
      <c r="N60" s="409" t="s">
        <v>42</v>
      </c>
    </row>
    <row r="61" spans="1:14" x14ac:dyDescent="0.3">
      <c r="A61" s="407" t="s">
        <v>59</v>
      </c>
      <c r="B61" s="453" t="s">
        <v>93</v>
      </c>
      <c r="C61" s="408" t="s">
        <v>86</v>
      </c>
      <c r="D61" s="485">
        <v>118</v>
      </c>
      <c r="E61" s="461">
        <v>2</v>
      </c>
      <c r="F61" s="458">
        <v>59</v>
      </c>
      <c r="G61" s="409" t="s">
        <v>42</v>
      </c>
      <c r="H61" s="409" t="s">
        <v>42</v>
      </c>
      <c r="I61" s="409" t="s">
        <v>42</v>
      </c>
      <c r="J61" s="409" t="s">
        <v>37</v>
      </c>
      <c r="K61" s="409" t="s">
        <v>42</v>
      </c>
      <c r="L61" s="409" t="s">
        <v>42</v>
      </c>
      <c r="M61" s="409" t="s">
        <v>54</v>
      </c>
      <c r="N61" s="409" t="s">
        <v>42</v>
      </c>
    </row>
    <row r="62" spans="1:14" x14ac:dyDescent="0.3">
      <c r="A62" s="467"/>
      <c r="B62" s="468"/>
      <c r="C62" s="435" t="s">
        <v>81</v>
      </c>
      <c r="D62" s="406">
        <v>1038</v>
      </c>
      <c r="E62" s="406">
        <v>70</v>
      </c>
      <c r="F62" s="420"/>
      <c r="G62" s="405">
        <v>4</v>
      </c>
      <c r="H62" s="405">
        <v>2</v>
      </c>
      <c r="I62" s="405">
        <v>5</v>
      </c>
      <c r="J62" s="405">
        <v>3</v>
      </c>
      <c r="K62" s="405">
        <v>4</v>
      </c>
      <c r="L62" s="405">
        <v>4</v>
      </c>
      <c r="M62" s="405">
        <v>3</v>
      </c>
      <c r="N62" s="405">
        <v>3</v>
      </c>
    </row>
    <row r="63" spans="1:14" x14ac:dyDescent="0.3">
      <c r="A63" s="469"/>
      <c r="B63" s="470"/>
      <c r="C63" s="436" t="s">
        <v>82</v>
      </c>
      <c r="D63" s="406">
        <v>207.6</v>
      </c>
      <c r="E63" s="437">
        <v>14</v>
      </c>
      <c r="F63" s="420"/>
      <c r="G63" s="405"/>
      <c r="H63" s="405"/>
      <c r="I63" s="405"/>
      <c r="J63" s="405"/>
      <c r="K63" s="405"/>
      <c r="L63" s="405"/>
      <c r="M63" s="405"/>
      <c r="N63" s="405"/>
    </row>
    <row r="64" spans="1:14" x14ac:dyDescent="0.3">
      <c r="A64" s="469"/>
      <c r="B64" s="470"/>
      <c r="C64" s="436" t="s">
        <v>83</v>
      </c>
      <c r="D64" s="406">
        <v>192</v>
      </c>
      <c r="E64" s="437">
        <v>4</v>
      </c>
      <c r="F64" s="437">
        <v>16.25</v>
      </c>
      <c r="G64" s="405"/>
      <c r="H64" s="405"/>
      <c r="I64" s="405"/>
      <c r="J64" s="405"/>
      <c r="K64" s="405"/>
      <c r="L64" s="405"/>
      <c r="M64" s="405"/>
      <c r="N64" s="405"/>
    </row>
    <row r="65" spans="1:14" x14ac:dyDescent="0.3">
      <c r="A65" s="471"/>
      <c r="B65" s="472"/>
      <c r="C65" s="436" t="s">
        <v>84</v>
      </c>
      <c r="D65" s="438"/>
      <c r="E65" s="406"/>
      <c r="F65" s="437"/>
      <c r="G65" s="419">
        <v>0.8</v>
      </c>
      <c r="H65" s="419">
        <v>0.4</v>
      </c>
      <c r="I65" s="419">
        <v>1</v>
      </c>
      <c r="J65" s="419">
        <v>0.6</v>
      </c>
      <c r="K65" s="419">
        <v>1</v>
      </c>
      <c r="L65" s="419">
        <v>1</v>
      </c>
      <c r="M65" s="419">
        <v>0.75</v>
      </c>
      <c r="N65" s="419">
        <v>1</v>
      </c>
    </row>
    <row r="66" spans="1:14" x14ac:dyDescent="0.3">
      <c r="A66" s="393"/>
      <c r="B66" s="395"/>
      <c r="C66" s="396"/>
      <c r="D66" s="394"/>
      <c r="E66" s="393"/>
      <c r="F66" s="393"/>
      <c r="G66" s="393"/>
      <c r="H66" s="393"/>
      <c r="I66" s="393"/>
      <c r="J66" s="393"/>
      <c r="K66" s="393"/>
      <c r="L66" s="393"/>
      <c r="M66" s="393"/>
      <c r="N66" s="393"/>
    </row>
    <row r="67" spans="1:14" x14ac:dyDescent="0.3">
      <c r="A67" s="393"/>
      <c r="B67" s="395"/>
      <c r="C67" s="396"/>
      <c r="D67" s="394"/>
      <c r="E67" s="393"/>
      <c r="F67" s="393"/>
      <c r="G67" s="393"/>
      <c r="H67" s="393"/>
      <c r="I67" s="393"/>
      <c r="J67" s="393"/>
      <c r="K67" s="393"/>
      <c r="L67" s="393"/>
      <c r="M67" s="393"/>
      <c r="N67" s="393"/>
    </row>
    <row r="68" spans="1:14" x14ac:dyDescent="0.3">
      <c r="A68" s="401" t="s">
        <v>19</v>
      </c>
      <c r="B68" s="402"/>
      <c r="C68" s="402"/>
      <c r="D68" s="403"/>
      <c r="E68" s="432"/>
      <c r="F68" s="432"/>
      <c r="G68" s="427"/>
      <c r="H68" s="431"/>
      <c r="I68" s="432"/>
      <c r="J68" s="432"/>
      <c r="K68" s="432"/>
      <c r="L68" s="432"/>
      <c r="M68" s="432"/>
      <c r="N68" s="404"/>
    </row>
    <row r="69" spans="1:14" x14ac:dyDescent="0.3">
      <c r="A69" s="416"/>
      <c r="B69" s="417"/>
      <c r="C69" s="417"/>
      <c r="D69" s="428"/>
      <c r="E69" s="960" t="s">
        <v>295</v>
      </c>
      <c r="F69" s="961" t="s">
        <v>296</v>
      </c>
      <c r="G69" s="960" t="s">
        <v>285</v>
      </c>
      <c r="H69" s="963" t="s">
        <v>297</v>
      </c>
      <c r="I69" s="946" t="s">
        <v>298</v>
      </c>
      <c r="J69" s="947"/>
      <c r="K69" s="947"/>
      <c r="L69" s="948"/>
      <c r="M69" s="957" t="s">
        <v>291</v>
      </c>
      <c r="N69" s="957" t="s">
        <v>299</v>
      </c>
    </row>
    <row r="70" spans="1:14" ht="27" x14ac:dyDescent="0.3">
      <c r="A70" s="418" t="s">
        <v>30</v>
      </c>
      <c r="B70" s="418" t="s">
        <v>31</v>
      </c>
      <c r="C70" s="418" t="s">
        <v>32</v>
      </c>
      <c r="D70" s="442" t="s">
        <v>33</v>
      </c>
      <c r="E70" s="964"/>
      <c r="F70" s="965"/>
      <c r="G70" s="958"/>
      <c r="H70" s="958"/>
      <c r="I70" s="429" t="s">
        <v>300</v>
      </c>
      <c r="J70" s="429" t="s">
        <v>301</v>
      </c>
      <c r="K70" s="429" t="s">
        <v>302</v>
      </c>
      <c r="L70" s="429" t="s">
        <v>303</v>
      </c>
      <c r="M70" s="958"/>
      <c r="N70" s="959"/>
    </row>
    <row r="71" spans="1:14" x14ac:dyDescent="0.3">
      <c r="A71" s="908" t="s">
        <v>261</v>
      </c>
      <c r="B71" s="909"/>
      <c r="C71" s="910"/>
      <c r="D71" s="434">
        <v>7</v>
      </c>
      <c r="E71" s="434">
        <v>6</v>
      </c>
      <c r="F71" s="434">
        <v>6</v>
      </c>
      <c r="G71" s="434">
        <v>7</v>
      </c>
      <c r="H71" s="434">
        <v>7</v>
      </c>
      <c r="I71" s="434">
        <v>7</v>
      </c>
      <c r="J71" s="434">
        <v>7</v>
      </c>
      <c r="K71" s="434">
        <v>5</v>
      </c>
      <c r="L71" s="434">
        <v>5</v>
      </c>
      <c r="M71" s="434">
        <v>6</v>
      </c>
      <c r="N71" s="434">
        <v>5</v>
      </c>
    </row>
    <row r="72" spans="1:14" x14ac:dyDescent="0.3">
      <c r="A72" s="407" t="s">
        <v>94</v>
      </c>
      <c r="B72" s="407" t="s">
        <v>95</v>
      </c>
      <c r="C72" s="407" t="s">
        <v>96</v>
      </c>
      <c r="D72" s="407">
        <v>124</v>
      </c>
      <c r="E72" s="407">
        <v>53</v>
      </c>
      <c r="F72" s="450">
        <v>2.3396226415094339</v>
      </c>
      <c r="G72" s="409" t="s">
        <v>42</v>
      </c>
      <c r="H72" s="409" t="s">
        <v>42</v>
      </c>
      <c r="I72" s="409" t="s">
        <v>42</v>
      </c>
      <c r="J72" s="409"/>
      <c r="K72" s="409" t="s">
        <v>42</v>
      </c>
      <c r="L72" s="409" t="s">
        <v>42</v>
      </c>
      <c r="M72" s="409"/>
      <c r="N72" s="409"/>
    </row>
    <row r="73" spans="1:14" x14ac:dyDescent="0.3">
      <c r="A73" s="407" t="s">
        <v>97</v>
      </c>
      <c r="B73" s="407" t="s">
        <v>98</v>
      </c>
      <c r="C73" s="407" t="s">
        <v>96</v>
      </c>
      <c r="D73" s="407">
        <v>154</v>
      </c>
      <c r="E73" s="407">
        <v>15</v>
      </c>
      <c r="F73" s="450">
        <v>10.266666666666667</v>
      </c>
      <c r="G73" s="409"/>
      <c r="H73" s="409" t="s">
        <v>42</v>
      </c>
      <c r="I73" s="409" t="s">
        <v>42</v>
      </c>
      <c r="J73" s="409" t="s">
        <v>42</v>
      </c>
      <c r="K73" s="409" t="s">
        <v>42</v>
      </c>
      <c r="L73" s="409" t="s">
        <v>42</v>
      </c>
      <c r="M73" s="409"/>
      <c r="N73" s="409" t="s">
        <v>54</v>
      </c>
    </row>
    <row r="74" spans="1:14" x14ac:dyDescent="0.3">
      <c r="A74" s="407" t="s">
        <v>50</v>
      </c>
      <c r="B74" s="407" t="s">
        <v>99</v>
      </c>
      <c r="C74" s="407" t="s">
        <v>96</v>
      </c>
      <c r="D74" s="407">
        <v>271</v>
      </c>
      <c r="E74" s="407">
        <v>14</v>
      </c>
      <c r="F74" s="450">
        <v>19.357142857142858</v>
      </c>
      <c r="G74" s="409"/>
      <c r="H74" s="409" t="s">
        <v>42</v>
      </c>
      <c r="I74" s="409" t="s">
        <v>42</v>
      </c>
      <c r="J74" s="409" t="s">
        <v>42</v>
      </c>
      <c r="K74" s="409" t="s">
        <v>42</v>
      </c>
      <c r="L74" s="409" t="s">
        <v>42</v>
      </c>
      <c r="M74" s="409"/>
      <c r="N74" s="409"/>
    </row>
    <row r="75" spans="1:14" x14ac:dyDescent="0.3">
      <c r="A75" s="407" t="s">
        <v>52</v>
      </c>
      <c r="B75" s="407" t="s">
        <v>100</v>
      </c>
      <c r="C75" s="407" t="s">
        <v>96</v>
      </c>
      <c r="D75" s="407">
        <v>142</v>
      </c>
      <c r="E75" s="407">
        <v>10</v>
      </c>
      <c r="F75" s="450">
        <v>14.2</v>
      </c>
      <c r="G75" s="409"/>
      <c r="H75" s="409"/>
      <c r="I75" s="409" t="s">
        <v>42</v>
      </c>
      <c r="J75" s="409" t="s">
        <v>42</v>
      </c>
      <c r="K75" s="409" t="s">
        <v>42</v>
      </c>
      <c r="L75" s="409" t="s">
        <v>42</v>
      </c>
      <c r="M75" s="409"/>
      <c r="N75" s="409" t="s">
        <v>42</v>
      </c>
    </row>
    <row r="76" spans="1:14" x14ac:dyDescent="0.3">
      <c r="A76" s="407" t="s">
        <v>67</v>
      </c>
      <c r="B76" s="407" t="s">
        <v>101</v>
      </c>
      <c r="C76" s="407" t="s">
        <v>96</v>
      </c>
      <c r="D76" s="407">
        <v>57</v>
      </c>
      <c r="E76" s="461" t="s">
        <v>54</v>
      </c>
      <c r="F76" s="458" t="s">
        <v>54</v>
      </c>
      <c r="G76" s="409"/>
      <c r="H76" s="409"/>
      <c r="I76" s="409" t="s">
        <v>42</v>
      </c>
      <c r="J76" s="409"/>
      <c r="K76" s="409" t="s">
        <v>54</v>
      </c>
      <c r="L76" s="409" t="s">
        <v>54</v>
      </c>
      <c r="M76" s="409"/>
      <c r="N76" s="409"/>
    </row>
    <row r="77" spans="1:14" x14ac:dyDescent="0.3">
      <c r="A77" s="407" t="s">
        <v>102</v>
      </c>
      <c r="B77" s="407" t="s">
        <v>103</v>
      </c>
      <c r="C77" s="407" t="s">
        <v>96</v>
      </c>
      <c r="D77" s="407">
        <v>255</v>
      </c>
      <c r="E77" s="407">
        <v>0</v>
      </c>
      <c r="F77" s="457">
        <v>0</v>
      </c>
      <c r="G77" s="454" t="s">
        <v>42</v>
      </c>
      <c r="H77" s="454" t="s">
        <v>42</v>
      </c>
      <c r="I77" s="454" t="s">
        <v>42</v>
      </c>
      <c r="J77" s="454" t="s">
        <v>42</v>
      </c>
      <c r="K77" s="454"/>
      <c r="L77" s="454" t="s">
        <v>42</v>
      </c>
      <c r="M77" s="409"/>
      <c r="N77" s="409"/>
    </row>
    <row r="78" spans="1:14" x14ac:dyDescent="0.3">
      <c r="A78" s="407" t="s">
        <v>104</v>
      </c>
      <c r="B78" s="407" t="s">
        <v>105</v>
      </c>
      <c r="C78" s="407" t="s">
        <v>96</v>
      </c>
      <c r="D78" s="407">
        <v>87</v>
      </c>
      <c r="E78" s="407">
        <v>0</v>
      </c>
      <c r="F78" s="459">
        <v>0</v>
      </c>
      <c r="G78" s="454" t="s">
        <v>42</v>
      </c>
      <c r="H78" s="454"/>
      <c r="I78" s="454" t="s">
        <v>42</v>
      </c>
      <c r="J78" s="454"/>
      <c r="K78" s="454" t="s">
        <v>54</v>
      </c>
      <c r="L78" s="454" t="s">
        <v>54</v>
      </c>
      <c r="M78" s="409" t="s">
        <v>54</v>
      </c>
      <c r="N78" s="409" t="s">
        <v>54</v>
      </c>
    </row>
    <row r="79" spans="1:14" x14ac:dyDescent="0.3">
      <c r="A79" s="467"/>
      <c r="B79" s="468"/>
      <c r="C79" s="435" t="s">
        <v>81</v>
      </c>
      <c r="D79" s="406">
        <v>1090</v>
      </c>
      <c r="E79" s="406">
        <v>92</v>
      </c>
      <c r="F79" s="420"/>
      <c r="G79" s="405">
        <v>3</v>
      </c>
      <c r="H79" s="405">
        <v>4</v>
      </c>
      <c r="I79" s="405">
        <v>7</v>
      </c>
      <c r="J79" s="405">
        <v>4</v>
      </c>
      <c r="K79" s="405">
        <v>4</v>
      </c>
      <c r="L79" s="405">
        <v>5</v>
      </c>
      <c r="M79" s="405">
        <v>0</v>
      </c>
      <c r="N79" s="405">
        <v>1</v>
      </c>
    </row>
    <row r="80" spans="1:14" x14ac:dyDescent="0.3">
      <c r="A80" s="469"/>
      <c r="B80" s="470"/>
      <c r="C80" s="436" t="s">
        <v>82</v>
      </c>
      <c r="D80" s="406">
        <v>155.71428571428572</v>
      </c>
      <c r="E80" s="437">
        <v>15.333333333333334</v>
      </c>
      <c r="F80" s="420"/>
      <c r="G80" s="405"/>
      <c r="H80" s="405"/>
      <c r="I80" s="405"/>
      <c r="J80" s="405"/>
      <c r="K80" s="405"/>
      <c r="L80" s="405"/>
      <c r="M80" s="405"/>
      <c r="N80" s="405"/>
    </row>
    <row r="81" spans="1:14" x14ac:dyDescent="0.3">
      <c r="A81" s="469"/>
      <c r="B81" s="470"/>
      <c r="C81" s="436" t="s">
        <v>83</v>
      </c>
      <c r="D81" s="406">
        <v>142</v>
      </c>
      <c r="E81" s="437">
        <v>12</v>
      </c>
      <c r="F81" s="437">
        <v>6.3031446540880509</v>
      </c>
      <c r="G81" s="405"/>
      <c r="H81" s="405"/>
      <c r="I81" s="405"/>
      <c r="J81" s="405"/>
      <c r="K81" s="405"/>
      <c r="L81" s="405"/>
      <c r="M81" s="405"/>
      <c r="N81" s="405"/>
    </row>
    <row r="82" spans="1:14" x14ac:dyDescent="0.3">
      <c r="A82" s="471"/>
      <c r="B82" s="472"/>
      <c r="C82" s="436" t="s">
        <v>84</v>
      </c>
      <c r="D82" s="438"/>
      <c r="E82" s="406"/>
      <c r="F82" s="437"/>
      <c r="G82" s="419">
        <v>0.42857142857142855</v>
      </c>
      <c r="H82" s="419">
        <v>0.5714285714285714</v>
      </c>
      <c r="I82" s="419">
        <v>1</v>
      </c>
      <c r="J82" s="419">
        <v>0.5714285714285714</v>
      </c>
      <c r="K82" s="419">
        <v>0.8</v>
      </c>
      <c r="L82" s="419">
        <v>1</v>
      </c>
      <c r="M82" s="419">
        <v>0</v>
      </c>
      <c r="N82" s="419">
        <v>0.2</v>
      </c>
    </row>
    <row r="83" spans="1:14" x14ac:dyDescent="0.3">
      <c r="A83" s="393"/>
      <c r="B83" s="395"/>
      <c r="C83" s="396"/>
      <c r="D83" s="394"/>
      <c r="E83" s="393"/>
      <c r="F83" s="393"/>
      <c r="G83" s="393"/>
      <c r="H83" s="393"/>
      <c r="I83" s="393"/>
      <c r="J83" s="393"/>
      <c r="K83" s="393"/>
      <c r="L83" s="393"/>
      <c r="M83" s="393"/>
      <c r="N83" s="393"/>
    </row>
    <row r="84" spans="1:14" x14ac:dyDescent="0.3">
      <c r="A84" s="393"/>
      <c r="B84" s="395"/>
      <c r="C84" s="396"/>
      <c r="D84" s="394"/>
      <c r="E84" s="393"/>
      <c r="F84" s="393"/>
      <c r="G84" s="393"/>
      <c r="H84" s="393"/>
      <c r="I84" s="393"/>
      <c r="J84" s="393"/>
      <c r="K84" s="393"/>
      <c r="L84" s="393"/>
      <c r="M84" s="393"/>
      <c r="N84" s="393"/>
    </row>
    <row r="85" spans="1:14" x14ac:dyDescent="0.3">
      <c r="A85" s="401" t="s">
        <v>20</v>
      </c>
      <c r="B85" s="402"/>
      <c r="C85" s="402"/>
      <c r="D85" s="403"/>
      <c r="E85" s="432"/>
      <c r="F85" s="432"/>
      <c r="G85" s="427"/>
      <c r="H85" s="431"/>
      <c r="I85" s="432"/>
      <c r="J85" s="432"/>
      <c r="K85" s="432"/>
      <c r="L85" s="432"/>
      <c r="M85" s="432"/>
      <c r="N85" s="404"/>
    </row>
    <row r="86" spans="1:14" x14ac:dyDescent="0.3">
      <c r="A86" s="416"/>
      <c r="B86" s="417"/>
      <c r="C86" s="417"/>
      <c r="D86" s="428"/>
      <c r="E86" s="960" t="s">
        <v>295</v>
      </c>
      <c r="F86" s="961" t="s">
        <v>296</v>
      </c>
      <c r="G86" s="960" t="s">
        <v>285</v>
      </c>
      <c r="H86" s="963" t="s">
        <v>297</v>
      </c>
      <c r="I86" s="946" t="s">
        <v>298</v>
      </c>
      <c r="J86" s="947"/>
      <c r="K86" s="947"/>
      <c r="L86" s="948"/>
      <c r="M86" s="957" t="s">
        <v>291</v>
      </c>
      <c r="N86" s="957" t="s">
        <v>299</v>
      </c>
    </row>
    <row r="87" spans="1:14" ht="27" x14ac:dyDescent="0.3">
      <c r="A87" s="418" t="s">
        <v>30</v>
      </c>
      <c r="B87" s="418" t="s">
        <v>31</v>
      </c>
      <c r="C87" s="418" t="s">
        <v>32</v>
      </c>
      <c r="D87" s="442" t="s">
        <v>33</v>
      </c>
      <c r="E87" s="964"/>
      <c r="F87" s="965"/>
      <c r="G87" s="958"/>
      <c r="H87" s="958"/>
      <c r="I87" s="429" t="s">
        <v>300</v>
      </c>
      <c r="J87" s="429" t="s">
        <v>301</v>
      </c>
      <c r="K87" s="429" t="s">
        <v>302</v>
      </c>
      <c r="L87" s="429" t="s">
        <v>303</v>
      </c>
      <c r="M87" s="958"/>
      <c r="N87" s="959"/>
    </row>
    <row r="88" spans="1:14" x14ac:dyDescent="0.3">
      <c r="A88" s="908" t="s">
        <v>261</v>
      </c>
      <c r="B88" s="909"/>
      <c r="C88" s="910"/>
      <c r="D88" s="434">
        <v>15</v>
      </c>
      <c r="E88" s="434">
        <v>15</v>
      </c>
      <c r="F88" s="434">
        <v>15</v>
      </c>
      <c r="G88" s="434">
        <v>15</v>
      </c>
      <c r="H88" s="434">
        <v>15</v>
      </c>
      <c r="I88" s="434">
        <v>13</v>
      </c>
      <c r="J88" s="434">
        <v>13</v>
      </c>
      <c r="K88" s="434">
        <v>13</v>
      </c>
      <c r="L88" s="434">
        <v>13</v>
      </c>
      <c r="M88" s="434">
        <v>13</v>
      </c>
      <c r="N88" s="434">
        <v>13</v>
      </c>
    </row>
    <row r="89" spans="1:14" x14ac:dyDescent="0.3">
      <c r="A89" s="407" t="s">
        <v>43</v>
      </c>
      <c r="B89" s="407" t="s">
        <v>106</v>
      </c>
      <c r="C89" s="482" t="s">
        <v>107</v>
      </c>
      <c r="D89" s="407">
        <v>179</v>
      </c>
      <c r="E89" s="465">
        <v>19</v>
      </c>
      <c r="F89" s="464">
        <v>9.4210526315789469</v>
      </c>
      <c r="G89" s="409" t="s">
        <v>42</v>
      </c>
      <c r="H89" s="409" t="s">
        <v>42</v>
      </c>
      <c r="I89" s="409" t="s">
        <v>42</v>
      </c>
      <c r="J89" s="409" t="s">
        <v>42</v>
      </c>
      <c r="K89" s="409"/>
      <c r="L89" s="409" t="s">
        <v>42</v>
      </c>
      <c r="M89" s="409"/>
      <c r="N89" s="409"/>
    </row>
    <row r="90" spans="1:14" x14ac:dyDescent="0.3">
      <c r="A90" s="407" t="s">
        <v>45</v>
      </c>
      <c r="B90" s="407" t="s">
        <v>108</v>
      </c>
      <c r="C90" s="482" t="s">
        <v>109</v>
      </c>
      <c r="D90" s="407">
        <v>631</v>
      </c>
      <c r="E90" s="465" t="s">
        <v>54</v>
      </c>
      <c r="F90" s="457" t="s">
        <v>54</v>
      </c>
      <c r="G90" s="409" t="s">
        <v>54</v>
      </c>
      <c r="H90" s="409" t="s">
        <v>54</v>
      </c>
      <c r="I90" s="409" t="s">
        <v>54</v>
      </c>
      <c r="J90" s="409" t="s">
        <v>54</v>
      </c>
      <c r="K90" s="409" t="s">
        <v>54</v>
      </c>
      <c r="L90" s="409" t="s">
        <v>54</v>
      </c>
      <c r="M90" s="409" t="s">
        <v>54</v>
      </c>
      <c r="N90" s="409" t="s">
        <v>54</v>
      </c>
    </row>
    <row r="91" spans="1:14" x14ac:dyDescent="0.3">
      <c r="A91" s="407" t="s">
        <v>89</v>
      </c>
      <c r="B91" s="407" t="s">
        <v>110</v>
      </c>
      <c r="C91" s="482" t="s">
        <v>111</v>
      </c>
      <c r="D91" s="407">
        <v>152</v>
      </c>
      <c r="E91" s="465">
        <v>11</v>
      </c>
      <c r="F91" s="457">
        <v>13.818181818181818</v>
      </c>
      <c r="G91" s="409" t="s">
        <v>42</v>
      </c>
      <c r="H91" s="409"/>
      <c r="I91" s="409" t="s">
        <v>42</v>
      </c>
      <c r="J91" s="409" t="s">
        <v>42</v>
      </c>
      <c r="K91" s="409" t="s">
        <v>42</v>
      </c>
      <c r="L91" s="409" t="s">
        <v>42</v>
      </c>
      <c r="M91" s="409" t="s">
        <v>42</v>
      </c>
      <c r="N91" s="409" t="s">
        <v>42</v>
      </c>
    </row>
    <row r="92" spans="1:14" x14ac:dyDescent="0.3">
      <c r="A92" s="407" t="s">
        <v>50</v>
      </c>
      <c r="B92" s="407" t="s">
        <v>112</v>
      </c>
      <c r="C92" s="482" t="s">
        <v>107</v>
      </c>
      <c r="D92" s="407">
        <v>264</v>
      </c>
      <c r="E92" s="465">
        <v>6</v>
      </c>
      <c r="F92" s="457">
        <v>44</v>
      </c>
      <c r="G92" s="409"/>
      <c r="H92" s="409" t="s">
        <v>42</v>
      </c>
      <c r="I92" s="409" t="s">
        <v>42</v>
      </c>
      <c r="J92" s="409" t="s">
        <v>42</v>
      </c>
      <c r="K92" s="409" t="s">
        <v>42</v>
      </c>
      <c r="L92" s="409" t="s">
        <v>42</v>
      </c>
      <c r="M92" s="409"/>
      <c r="N92" s="409"/>
    </row>
    <row r="93" spans="1:14" x14ac:dyDescent="0.3">
      <c r="A93" s="407" t="s">
        <v>59</v>
      </c>
      <c r="B93" s="407" t="s">
        <v>113</v>
      </c>
      <c r="C93" s="482" t="s">
        <v>114</v>
      </c>
      <c r="D93" s="407">
        <v>399</v>
      </c>
      <c r="E93" s="465">
        <v>23</v>
      </c>
      <c r="F93" s="457">
        <v>17.347826086956523</v>
      </c>
      <c r="G93" s="409"/>
      <c r="H93" s="409" t="s">
        <v>42</v>
      </c>
      <c r="I93" s="409" t="s">
        <v>42</v>
      </c>
      <c r="J93" s="409"/>
      <c r="K93" s="409" t="s">
        <v>42</v>
      </c>
      <c r="L93" s="409" t="s">
        <v>42</v>
      </c>
      <c r="M93" s="409"/>
      <c r="N93" s="409" t="s">
        <v>42</v>
      </c>
    </row>
    <row r="94" spans="1:14" x14ac:dyDescent="0.3">
      <c r="A94" s="407" t="s">
        <v>61</v>
      </c>
      <c r="B94" s="407" t="s">
        <v>115</v>
      </c>
      <c r="C94" s="482" t="s">
        <v>107</v>
      </c>
      <c r="D94" s="407">
        <v>443</v>
      </c>
      <c r="E94" s="465">
        <v>4</v>
      </c>
      <c r="F94" s="457">
        <v>110.75</v>
      </c>
      <c r="G94" s="409"/>
      <c r="H94" s="409"/>
      <c r="I94" s="409" t="s">
        <v>42</v>
      </c>
      <c r="J94" s="409"/>
      <c r="K94" s="409"/>
      <c r="L94" s="409" t="s">
        <v>42</v>
      </c>
      <c r="M94" s="409" t="s">
        <v>42</v>
      </c>
      <c r="N94" s="409" t="s">
        <v>42</v>
      </c>
    </row>
    <row r="95" spans="1:14" x14ac:dyDescent="0.3">
      <c r="A95" s="407" t="s">
        <v>61</v>
      </c>
      <c r="B95" s="407" t="s">
        <v>116</v>
      </c>
      <c r="C95" s="482" t="s">
        <v>107</v>
      </c>
      <c r="D95" s="407">
        <v>786</v>
      </c>
      <c r="E95" s="465" t="s">
        <v>54</v>
      </c>
      <c r="F95" s="457" t="s">
        <v>54</v>
      </c>
      <c r="G95" s="409" t="s">
        <v>54</v>
      </c>
      <c r="H95" s="409" t="s">
        <v>54</v>
      </c>
      <c r="I95" s="409" t="s">
        <v>54</v>
      </c>
      <c r="J95" s="409" t="s">
        <v>54</v>
      </c>
      <c r="K95" s="409" t="s">
        <v>54</v>
      </c>
      <c r="L95" s="409" t="s">
        <v>54</v>
      </c>
      <c r="M95" s="409" t="s">
        <v>54</v>
      </c>
      <c r="N95" s="409" t="s">
        <v>54</v>
      </c>
    </row>
    <row r="96" spans="1:14" x14ac:dyDescent="0.3">
      <c r="A96" s="407" t="s">
        <v>61</v>
      </c>
      <c r="B96" s="407" t="s">
        <v>117</v>
      </c>
      <c r="C96" s="482" t="s">
        <v>107</v>
      </c>
      <c r="D96" s="407">
        <v>902</v>
      </c>
      <c r="E96" s="465">
        <v>30</v>
      </c>
      <c r="F96" s="457">
        <v>30.066666666666666</v>
      </c>
      <c r="G96" s="409"/>
      <c r="H96" s="409" t="s">
        <v>42</v>
      </c>
      <c r="I96" s="409" t="s">
        <v>42</v>
      </c>
      <c r="J96" s="409" t="s">
        <v>42</v>
      </c>
      <c r="K96" s="409"/>
      <c r="L96" s="409" t="s">
        <v>42</v>
      </c>
      <c r="M96" s="409" t="s">
        <v>42</v>
      </c>
      <c r="N96" s="409" t="s">
        <v>42</v>
      </c>
    </row>
    <row r="97" spans="1:14" x14ac:dyDescent="0.3">
      <c r="A97" s="407" t="s">
        <v>65</v>
      </c>
      <c r="B97" s="407" t="s">
        <v>118</v>
      </c>
      <c r="C97" s="482" t="s">
        <v>107</v>
      </c>
      <c r="D97" s="407">
        <v>477</v>
      </c>
      <c r="E97" s="465">
        <v>3</v>
      </c>
      <c r="F97" s="457">
        <v>159</v>
      </c>
      <c r="G97" s="409" t="s">
        <v>42</v>
      </c>
      <c r="H97" s="409"/>
      <c r="I97" s="409" t="s">
        <v>42</v>
      </c>
      <c r="J97" s="409" t="s">
        <v>42</v>
      </c>
      <c r="K97" s="409"/>
      <c r="L97" s="409" t="s">
        <v>42</v>
      </c>
      <c r="M97" s="409" t="s">
        <v>42</v>
      </c>
      <c r="N97" s="409" t="s">
        <v>42</v>
      </c>
    </row>
    <row r="98" spans="1:14" x14ac:dyDescent="0.3">
      <c r="A98" s="407" t="s">
        <v>69</v>
      </c>
      <c r="B98" s="407" t="s">
        <v>119</v>
      </c>
      <c r="C98" s="482" t="s">
        <v>107</v>
      </c>
      <c r="D98" s="407">
        <v>832</v>
      </c>
      <c r="E98" s="465">
        <v>12</v>
      </c>
      <c r="F98" s="457">
        <v>69.333333333333329</v>
      </c>
      <c r="G98" s="409" t="s">
        <v>42</v>
      </c>
      <c r="H98" s="409" t="s">
        <v>42</v>
      </c>
      <c r="I98" s="409" t="s">
        <v>42</v>
      </c>
      <c r="J98" s="409"/>
      <c r="K98" s="409"/>
      <c r="L98" s="409"/>
      <c r="M98" s="409"/>
      <c r="N98" s="409" t="s">
        <v>54</v>
      </c>
    </row>
    <row r="99" spans="1:14" x14ac:dyDescent="0.3">
      <c r="A99" s="407" t="s">
        <v>120</v>
      </c>
      <c r="B99" s="407" t="s">
        <v>121</v>
      </c>
      <c r="C99" s="482" t="s">
        <v>107</v>
      </c>
      <c r="D99" s="407">
        <v>268</v>
      </c>
      <c r="E99" s="465">
        <v>2</v>
      </c>
      <c r="F99" s="457">
        <v>134</v>
      </c>
      <c r="G99" s="409" t="s">
        <v>42</v>
      </c>
      <c r="H99" s="409"/>
      <c r="I99" s="409" t="s">
        <v>42</v>
      </c>
      <c r="J99" s="409"/>
      <c r="K99" s="409"/>
      <c r="L99" s="409"/>
      <c r="M99" s="409"/>
      <c r="N99" s="409"/>
    </row>
    <row r="100" spans="1:14" x14ac:dyDescent="0.3">
      <c r="A100" s="407" t="s">
        <v>73</v>
      </c>
      <c r="B100" s="407" t="s">
        <v>122</v>
      </c>
      <c r="C100" s="482" t="s">
        <v>107</v>
      </c>
      <c r="D100" s="407">
        <v>710</v>
      </c>
      <c r="E100" s="465">
        <v>6</v>
      </c>
      <c r="F100" s="457">
        <v>118.33333333333333</v>
      </c>
      <c r="G100" s="409" t="s">
        <v>42</v>
      </c>
      <c r="H100" s="409" t="s">
        <v>42</v>
      </c>
      <c r="I100" s="409" t="s">
        <v>42</v>
      </c>
      <c r="J100" s="409" t="s">
        <v>42</v>
      </c>
      <c r="K100" s="409" t="s">
        <v>42</v>
      </c>
      <c r="L100" s="409" t="s">
        <v>42</v>
      </c>
      <c r="M100" s="409" t="s">
        <v>42</v>
      </c>
      <c r="N100" s="409" t="s">
        <v>42</v>
      </c>
    </row>
    <row r="101" spans="1:14" x14ac:dyDescent="0.3">
      <c r="A101" s="407" t="s">
        <v>79</v>
      </c>
      <c r="B101" s="407" t="s">
        <v>123</v>
      </c>
      <c r="C101" s="482" t="s">
        <v>107</v>
      </c>
      <c r="D101" s="407">
        <v>310</v>
      </c>
      <c r="E101" s="465">
        <v>12</v>
      </c>
      <c r="F101" s="457">
        <v>25.833333333333332</v>
      </c>
      <c r="G101" s="409" t="s">
        <v>42</v>
      </c>
      <c r="H101" s="409" t="s">
        <v>42</v>
      </c>
      <c r="I101" s="409" t="s">
        <v>42</v>
      </c>
      <c r="J101" s="409"/>
      <c r="K101" s="409" t="s">
        <v>42</v>
      </c>
      <c r="L101" s="454" t="s">
        <v>42</v>
      </c>
      <c r="M101" s="409" t="s">
        <v>42</v>
      </c>
      <c r="N101" s="409" t="s">
        <v>42</v>
      </c>
    </row>
    <row r="102" spans="1:14" x14ac:dyDescent="0.3">
      <c r="A102" s="407" t="s">
        <v>79</v>
      </c>
      <c r="B102" s="407" t="s">
        <v>124</v>
      </c>
      <c r="C102" s="482" t="s">
        <v>107</v>
      </c>
      <c r="D102" s="407">
        <v>329</v>
      </c>
      <c r="E102" s="465">
        <v>28</v>
      </c>
      <c r="F102" s="457">
        <v>11.75</v>
      </c>
      <c r="G102" s="409" t="s">
        <v>42</v>
      </c>
      <c r="H102" s="409" t="s">
        <v>42</v>
      </c>
      <c r="I102" s="409" t="s">
        <v>42</v>
      </c>
      <c r="J102" s="409" t="s">
        <v>42</v>
      </c>
      <c r="K102" s="409" t="s">
        <v>42</v>
      </c>
      <c r="L102" s="409" t="s">
        <v>42</v>
      </c>
      <c r="M102" s="409"/>
      <c r="N102" s="409"/>
    </row>
    <row r="103" spans="1:14" x14ac:dyDescent="0.3">
      <c r="A103" s="407" t="s">
        <v>125</v>
      </c>
      <c r="B103" s="407" t="s">
        <v>126</v>
      </c>
      <c r="C103" s="482" t="s">
        <v>107</v>
      </c>
      <c r="D103" s="407">
        <v>333</v>
      </c>
      <c r="E103" s="465">
        <v>27</v>
      </c>
      <c r="F103" s="457">
        <v>12.333333333333334</v>
      </c>
      <c r="G103" s="409"/>
      <c r="H103" s="409"/>
      <c r="I103" s="409" t="s">
        <v>42</v>
      </c>
      <c r="J103" s="409" t="s">
        <v>42</v>
      </c>
      <c r="K103" s="409"/>
      <c r="L103" s="409" t="s">
        <v>42</v>
      </c>
      <c r="M103" s="409"/>
      <c r="N103" s="409" t="s">
        <v>54</v>
      </c>
    </row>
    <row r="104" spans="1:14" x14ac:dyDescent="0.3">
      <c r="A104" s="467"/>
      <c r="B104" s="468"/>
      <c r="C104" s="435" t="s">
        <v>81</v>
      </c>
      <c r="D104" s="406">
        <v>7015</v>
      </c>
      <c r="E104" s="406">
        <v>183</v>
      </c>
      <c r="F104" s="420"/>
      <c r="G104" s="405">
        <v>8</v>
      </c>
      <c r="H104" s="405">
        <v>8</v>
      </c>
      <c r="I104" s="405">
        <v>13</v>
      </c>
      <c r="J104" s="405">
        <v>8</v>
      </c>
      <c r="K104" s="405">
        <v>6</v>
      </c>
      <c r="L104" s="405">
        <v>11</v>
      </c>
      <c r="M104" s="405">
        <v>6</v>
      </c>
      <c r="N104" s="405">
        <v>7</v>
      </c>
    </row>
    <row r="105" spans="1:14" x14ac:dyDescent="0.3">
      <c r="A105" s="469"/>
      <c r="B105" s="470"/>
      <c r="C105" s="436" t="s">
        <v>82</v>
      </c>
      <c r="D105" s="406">
        <v>467.66666666666669</v>
      </c>
      <c r="E105" s="437">
        <v>14.076923076923077</v>
      </c>
      <c r="F105" s="420"/>
      <c r="G105" s="405"/>
      <c r="H105" s="405"/>
      <c r="I105" s="405"/>
      <c r="J105" s="405"/>
      <c r="K105" s="405"/>
      <c r="L105" s="405"/>
      <c r="M105" s="405"/>
      <c r="N105" s="405"/>
    </row>
    <row r="106" spans="1:14" x14ac:dyDescent="0.3">
      <c r="A106" s="469"/>
      <c r="B106" s="470"/>
      <c r="C106" s="436" t="s">
        <v>83</v>
      </c>
      <c r="D106" s="406">
        <v>399</v>
      </c>
      <c r="E106" s="437">
        <v>12</v>
      </c>
      <c r="F106" s="437">
        <v>30.066666666666666</v>
      </c>
      <c r="G106" s="405"/>
      <c r="H106" s="405"/>
      <c r="I106" s="405"/>
      <c r="J106" s="405"/>
      <c r="K106" s="405"/>
      <c r="L106" s="405"/>
      <c r="M106" s="405"/>
      <c r="N106" s="405"/>
    </row>
    <row r="107" spans="1:14" x14ac:dyDescent="0.3">
      <c r="A107" s="471"/>
      <c r="B107" s="472"/>
      <c r="C107" s="436" t="s">
        <v>84</v>
      </c>
      <c r="D107" s="438"/>
      <c r="E107" s="406"/>
      <c r="F107" s="437"/>
      <c r="G107" s="419">
        <v>0.53333333333333333</v>
      </c>
      <c r="H107" s="419">
        <v>0.53333333333333333</v>
      </c>
      <c r="I107" s="419">
        <v>1</v>
      </c>
      <c r="J107" s="419">
        <v>0.61538461538461542</v>
      </c>
      <c r="K107" s="419">
        <v>0.46153846153846156</v>
      </c>
      <c r="L107" s="419">
        <v>0.84615384615384615</v>
      </c>
      <c r="M107" s="419">
        <v>0.46153846153846156</v>
      </c>
      <c r="N107" s="419">
        <v>0.53846153846153844</v>
      </c>
    </row>
    <row r="108" spans="1:14" x14ac:dyDescent="0.3">
      <c r="A108" s="393"/>
      <c r="B108" s="395"/>
      <c r="C108" s="396"/>
      <c r="D108" s="394"/>
      <c r="E108" s="393"/>
      <c r="F108" s="393"/>
      <c r="G108" s="393"/>
      <c r="H108" s="393"/>
      <c r="I108" s="393"/>
      <c r="J108" s="393"/>
      <c r="K108" s="393"/>
      <c r="L108" s="393"/>
      <c r="M108" s="393"/>
      <c r="N108" s="393"/>
    </row>
    <row r="109" spans="1:14" x14ac:dyDescent="0.3">
      <c r="A109" s="393"/>
      <c r="B109" s="395"/>
      <c r="C109" s="396"/>
      <c r="D109" s="394"/>
      <c r="E109" s="393"/>
      <c r="F109" s="393"/>
      <c r="G109" s="393"/>
      <c r="H109" s="393"/>
      <c r="I109" s="393"/>
      <c r="J109" s="393"/>
      <c r="K109" s="393"/>
      <c r="L109" s="393"/>
      <c r="M109" s="393"/>
      <c r="N109" s="393"/>
    </row>
    <row r="110" spans="1:14" x14ac:dyDescent="0.3">
      <c r="A110" s="401" t="s">
        <v>21</v>
      </c>
      <c r="B110" s="402"/>
      <c r="C110" s="402"/>
      <c r="D110" s="403"/>
      <c r="E110" s="432"/>
      <c r="F110" s="432"/>
      <c r="G110" s="427"/>
      <c r="H110" s="431"/>
      <c r="I110" s="432"/>
      <c r="J110" s="432"/>
      <c r="K110" s="432"/>
      <c r="L110" s="432"/>
      <c r="M110" s="432"/>
      <c r="N110" s="404"/>
    </row>
    <row r="111" spans="1:14" x14ac:dyDescent="0.3">
      <c r="A111" s="416"/>
      <c r="B111" s="417"/>
      <c r="C111" s="417"/>
      <c r="D111" s="428"/>
      <c r="E111" s="960" t="s">
        <v>295</v>
      </c>
      <c r="F111" s="961" t="s">
        <v>296</v>
      </c>
      <c r="G111" s="960" t="s">
        <v>285</v>
      </c>
      <c r="H111" s="963" t="s">
        <v>297</v>
      </c>
      <c r="I111" s="946" t="s">
        <v>298</v>
      </c>
      <c r="J111" s="947"/>
      <c r="K111" s="947"/>
      <c r="L111" s="948"/>
      <c r="M111" s="957" t="s">
        <v>291</v>
      </c>
      <c r="N111" s="957" t="s">
        <v>299</v>
      </c>
    </row>
    <row r="112" spans="1:14" ht="27" x14ac:dyDescent="0.3">
      <c r="A112" s="418" t="s">
        <v>30</v>
      </c>
      <c r="B112" s="418" t="s">
        <v>31</v>
      </c>
      <c r="C112" s="418" t="s">
        <v>32</v>
      </c>
      <c r="D112" s="442" t="s">
        <v>33</v>
      </c>
      <c r="E112" s="964"/>
      <c r="F112" s="965"/>
      <c r="G112" s="958"/>
      <c r="H112" s="958"/>
      <c r="I112" s="429" t="s">
        <v>300</v>
      </c>
      <c r="J112" s="429" t="s">
        <v>301</v>
      </c>
      <c r="K112" s="429" t="s">
        <v>302</v>
      </c>
      <c r="L112" s="429" t="s">
        <v>303</v>
      </c>
      <c r="M112" s="958"/>
      <c r="N112" s="959"/>
    </row>
    <row r="113" spans="1:14" x14ac:dyDescent="0.3">
      <c r="A113" s="908" t="s">
        <v>261</v>
      </c>
      <c r="B113" s="909"/>
      <c r="C113" s="910"/>
      <c r="D113" s="434">
        <v>3</v>
      </c>
      <c r="E113" s="434">
        <v>3</v>
      </c>
      <c r="F113" s="434">
        <v>3</v>
      </c>
      <c r="G113" s="434">
        <v>3</v>
      </c>
      <c r="H113" s="434">
        <v>3</v>
      </c>
      <c r="I113" s="434">
        <v>3</v>
      </c>
      <c r="J113" s="434">
        <v>3</v>
      </c>
      <c r="K113" s="434">
        <v>3</v>
      </c>
      <c r="L113" s="434">
        <v>3</v>
      </c>
      <c r="M113" s="434">
        <v>2</v>
      </c>
      <c r="N113" s="434">
        <v>1</v>
      </c>
    </row>
    <row r="114" spans="1:14" x14ac:dyDescent="0.3">
      <c r="A114" s="407" t="s">
        <v>39</v>
      </c>
      <c r="B114" s="407" t="s">
        <v>128</v>
      </c>
      <c r="C114" s="407" t="s">
        <v>129</v>
      </c>
      <c r="D114" s="407">
        <v>272</v>
      </c>
      <c r="E114" s="461">
        <v>24</v>
      </c>
      <c r="F114" s="459">
        <v>11.333333333333334</v>
      </c>
      <c r="G114" s="409" t="s">
        <v>37</v>
      </c>
      <c r="H114" s="409" t="s">
        <v>42</v>
      </c>
      <c r="I114" s="409" t="s">
        <v>42</v>
      </c>
      <c r="J114" s="409" t="s">
        <v>42</v>
      </c>
      <c r="K114" s="409" t="s">
        <v>42</v>
      </c>
      <c r="L114" s="409" t="s">
        <v>42</v>
      </c>
      <c r="M114" s="409" t="s">
        <v>54</v>
      </c>
      <c r="N114" s="409" t="s">
        <v>54</v>
      </c>
    </row>
    <row r="115" spans="1:14" x14ac:dyDescent="0.3">
      <c r="A115" s="407" t="s">
        <v>97</v>
      </c>
      <c r="B115" s="407" t="s">
        <v>130</v>
      </c>
      <c r="C115" s="407" t="s">
        <v>129</v>
      </c>
      <c r="D115" s="407">
        <v>493</v>
      </c>
      <c r="E115" s="461">
        <v>25</v>
      </c>
      <c r="F115" s="459">
        <v>19.72</v>
      </c>
      <c r="G115" s="409" t="s">
        <v>42</v>
      </c>
      <c r="H115" s="409" t="s">
        <v>37</v>
      </c>
      <c r="I115" s="409" t="s">
        <v>42</v>
      </c>
      <c r="J115" s="409" t="s">
        <v>37</v>
      </c>
      <c r="K115" s="409" t="s">
        <v>42</v>
      </c>
      <c r="L115" s="409" t="s">
        <v>42</v>
      </c>
      <c r="M115" s="409" t="s">
        <v>37</v>
      </c>
      <c r="N115" s="409" t="s">
        <v>54</v>
      </c>
    </row>
    <row r="116" spans="1:14" x14ac:dyDescent="0.3">
      <c r="A116" s="407" t="s">
        <v>131</v>
      </c>
      <c r="B116" s="407" t="s">
        <v>132</v>
      </c>
      <c r="C116" s="407" t="s">
        <v>129</v>
      </c>
      <c r="D116" s="407">
        <v>579</v>
      </c>
      <c r="E116" s="461">
        <v>50</v>
      </c>
      <c r="F116" s="459">
        <v>11.58</v>
      </c>
      <c r="G116" s="409" t="s">
        <v>37</v>
      </c>
      <c r="H116" s="409" t="s">
        <v>37</v>
      </c>
      <c r="I116" s="409" t="s">
        <v>42</v>
      </c>
      <c r="J116" s="409" t="s">
        <v>37</v>
      </c>
      <c r="K116" s="409" t="s">
        <v>42</v>
      </c>
      <c r="L116" s="409" t="s">
        <v>42</v>
      </c>
      <c r="M116" s="409" t="s">
        <v>42</v>
      </c>
      <c r="N116" s="409" t="s">
        <v>42</v>
      </c>
    </row>
    <row r="117" spans="1:14" x14ac:dyDescent="0.3">
      <c r="A117" s="467"/>
      <c r="B117" s="468"/>
      <c r="C117" s="435" t="s">
        <v>81</v>
      </c>
      <c r="D117" s="406">
        <v>1344</v>
      </c>
      <c r="E117" s="406">
        <v>99</v>
      </c>
      <c r="F117" s="420"/>
      <c r="G117" s="405">
        <v>1</v>
      </c>
      <c r="H117" s="405">
        <v>1</v>
      </c>
      <c r="I117" s="405">
        <v>3</v>
      </c>
      <c r="J117" s="405">
        <v>1</v>
      </c>
      <c r="K117" s="405">
        <v>3</v>
      </c>
      <c r="L117" s="405">
        <v>3</v>
      </c>
      <c r="M117" s="405">
        <v>1</v>
      </c>
      <c r="N117" s="405">
        <v>1</v>
      </c>
    </row>
    <row r="118" spans="1:14" x14ac:dyDescent="0.3">
      <c r="A118" s="469"/>
      <c r="B118" s="470"/>
      <c r="C118" s="436" t="s">
        <v>82</v>
      </c>
      <c r="D118" s="406">
        <v>448</v>
      </c>
      <c r="E118" s="437">
        <v>33</v>
      </c>
      <c r="F118" s="420"/>
      <c r="G118" s="405"/>
      <c r="H118" s="405"/>
      <c r="I118" s="405"/>
      <c r="J118" s="405"/>
      <c r="K118" s="405"/>
      <c r="L118" s="405"/>
      <c r="M118" s="405"/>
      <c r="N118" s="405"/>
    </row>
    <row r="119" spans="1:14" x14ac:dyDescent="0.3">
      <c r="A119" s="469"/>
      <c r="B119" s="470"/>
      <c r="C119" s="436" t="s">
        <v>83</v>
      </c>
      <c r="D119" s="406">
        <v>493</v>
      </c>
      <c r="E119" s="437">
        <v>25</v>
      </c>
      <c r="F119" s="437">
        <v>11.58</v>
      </c>
      <c r="G119" s="405"/>
      <c r="H119" s="405"/>
      <c r="I119" s="405"/>
      <c r="J119" s="405"/>
      <c r="K119" s="405"/>
      <c r="L119" s="405"/>
      <c r="M119" s="405"/>
      <c r="N119" s="405"/>
    </row>
    <row r="120" spans="1:14" x14ac:dyDescent="0.3">
      <c r="A120" s="471"/>
      <c r="B120" s="472"/>
      <c r="C120" s="436" t="s">
        <v>84</v>
      </c>
      <c r="D120" s="438"/>
      <c r="E120" s="406"/>
      <c r="F120" s="437"/>
      <c r="G120" s="419">
        <v>0.33333333333333331</v>
      </c>
      <c r="H120" s="419">
        <v>0.33333333333333331</v>
      </c>
      <c r="I120" s="419">
        <v>1</v>
      </c>
      <c r="J120" s="419">
        <v>0.33333333333333331</v>
      </c>
      <c r="K120" s="419">
        <v>1</v>
      </c>
      <c r="L120" s="419">
        <v>1</v>
      </c>
      <c r="M120" s="419">
        <v>0.5</v>
      </c>
      <c r="N120" s="419">
        <v>1</v>
      </c>
    </row>
    <row r="121" spans="1:14" x14ac:dyDescent="0.3">
      <c r="A121" s="393"/>
      <c r="B121" s="395"/>
      <c r="C121" s="396"/>
      <c r="D121" s="394"/>
      <c r="E121" s="393"/>
      <c r="F121" s="393"/>
      <c r="G121" s="393"/>
      <c r="H121" s="393"/>
      <c r="I121" s="393"/>
      <c r="J121" s="393"/>
      <c r="K121" s="393"/>
      <c r="L121" s="393"/>
      <c r="M121" s="393"/>
      <c r="N121" s="393"/>
    </row>
    <row r="122" spans="1:14" x14ac:dyDescent="0.3">
      <c r="A122" s="393"/>
      <c r="B122" s="395"/>
      <c r="C122" s="396"/>
      <c r="D122" s="394"/>
      <c r="E122" s="393"/>
      <c r="F122" s="393"/>
      <c r="G122" s="393"/>
      <c r="H122" s="393"/>
      <c r="I122" s="393"/>
      <c r="J122" s="393"/>
      <c r="K122" s="393"/>
      <c r="L122" s="393"/>
      <c r="M122" s="393"/>
      <c r="N122" s="393"/>
    </row>
    <row r="123" spans="1:14" x14ac:dyDescent="0.3">
      <c r="A123" s="401" t="s">
        <v>22</v>
      </c>
      <c r="B123" s="402"/>
      <c r="C123" s="402"/>
      <c r="D123" s="403"/>
      <c r="E123" s="432"/>
      <c r="F123" s="432"/>
      <c r="G123" s="427"/>
      <c r="H123" s="431"/>
      <c r="I123" s="432"/>
      <c r="J123" s="432"/>
      <c r="K123" s="432"/>
      <c r="L123" s="432"/>
      <c r="M123" s="432"/>
      <c r="N123" s="404"/>
    </row>
    <row r="124" spans="1:14" x14ac:dyDescent="0.3">
      <c r="A124" s="416"/>
      <c r="B124" s="417"/>
      <c r="C124" s="417"/>
      <c r="D124" s="428"/>
      <c r="E124" s="960" t="s">
        <v>295</v>
      </c>
      <c r="F124" s="961" t="s">
        <v>296</v>
      </c>
      <c r="G124" s="960" t="s">
        <v>285</v>
      </c>
      <c r="H124" s="963" t="s">
        <v>297</v>
      </c>
      <c r="I124" s="946" t="s">
        <v>298</v>
      </c>
      <c r="J124" s="947"/>
      <c r="K124" s="947"/>
      <c r="L124" s="948"/>
      <c r="M124" s="957" t="s">
        <v>291</v>
      </c>
      <c r="N124" s="957" t="s">
        <v>299</v>
      </c>
    </row>
    <row r="125" spans="1:14" ht="27" x14ac:dyDescent="0.3">
      <c r="A125" s="418" t="s">
        <v>30</v>
      </c>
      <c r="B125" s="418" t="s">
        <v>31</v>
      </c>
      <c r="C125" s="418" t="s">
        <v>32</v>
      </c>
      <c r="D125" s="442" t="s">
        <v>33</v>
      </c>
      <c r="E125" s="958"/>
      <c r="F125" s="962"/>
      <c r="G125" s="958"/>
      <c r="H125" s="958"/>
      <c r="I125" s="429" t="s">
        <v>300</v>
      </c>
      <c r="J125" s="429" t="s">
        <v>301</v>
      </c>
      <c r="K125" s="429" t="s">
        <v>302</v>
      </c>
      <c r="L125" s="429" t="s">
        <v>303</v>
      </c>
      <c r="M125" s="958"/>
      <c r="N125" s="959"/>
    </row>
    <row r="126" spans="1:14" x14ac:dyDescent="0.3">
      <c r="A126" s="908" t="s">
        <v>261</v>
      </c>
      <c r="B126" s="909"/>
      <c r="C126" s="910"/>
      <c r="D126" s="434">
        <v>71</v>
      </c>
      <c r="E126" s="434">
        <v>61</v>
      </c>
      <c r="F126" s="434">
        <v>61</v>
      </c>
      <c r="G126" s="434">
        <v>65</v>
      </c>
      <c r="H126" s="434">
        <v>63</v>
      </c>
      <c r="I126" s="434">
        <v>64</v>
      </c>
      <c r="J126" s="434">
        <v>64</v>
      </c>
      <c r="K126" s="434">
        <v>60</v>
      </c>
      <c r="L126" s="434">
        <v>60</v>
      </c>
      <c r="M126" s="434">
        <v>59</v>
      </c>
      <c r="N126" s="434">
        <v>48</v>
      </c>
    </row>
    <row r="127" spans="1:14" x14ac:dyDescent="0.3">
      <c r="A127" s="407" t="s">
        <v>39</v>
      </c>
      <c r="B127" s="407" t="s">
        <v>133</v>
      </c>
      <c r="C127" s="407" t="s">
        <v>134</v>
      </c>
      <c r="D127" s="407">
        <v>26</v>
      </c>
      <c r="E127" s="465">
        <v>10</v>
      </c>
      <c r="F127" s="458">
        <v>2.6</v>
      </c>
      <c r="G127" s="409"/>
      <c r="H127" s="454"/>
      <c r="I127" s="454" t="s">
        <v>42</v>
      </c>
      <c r="J127" s="454" t="s">
        <v>42</v>
      </c>
      <c r="K127" s="454" t="s">
        <v>42</v>
      </c>
      <c r="L127" s="454"/>
      <c r="M127" s="454" t="s">
        <v>42</v>
      </c>
      <c r="N127" s="454" t="s">
        <v>42</v>
      </c>
    </row>
    <row r="128" spans="1:14" x14ac:dyDescent="0.3">
      <c r="A128" s="407" t="s">
        <v>39</v>
      </c>
      <c r="B128" s="407" t="s">
        <v>135</v>
      </c>
      <c r="C128" s="407" t="s">
        <v>134</v>
      </c>
      <c r="D128" s="407">
        <v>280</v>
      </c>
      <c r="E128" s="465">
        <v>25</v>
      </c>
      <c r="F128" s="458">
        <v>11.2</v>
      </c>
      <c r="G128" s="409"/>
      <c r="H128" s="454"/>
      <c r="I128" s="454" t="s">
        <v>42</v>
      </c>
      <c r="J128" s="454" t="s">
        <v>42</v>
      </c>
      <c r="K128" s="454" t="s">
        <v>42</v>
      </c>
      <c r="L128" s="454"/>
      <c r="M128" s="454" t="s">
        <v>42</v>
      </c>
      <c r="N128" s="454" t="s">
        <v>42</v>
      </c>
    </row>
    <row r="129" spans="1:14" x14ac:dyDescent="0.3">
      <c r="A129" s="407" t="s">
        <v>136</v>
      </c>
      <c r="B129" s="407" t="s">
        <v>137</v>
      </c>
      <c r="C129" s="407" t="s">
        <v>134</v>
      </c>
      <c r="D129" s="407">
        <v>282</v>
      </c>
      <c r="E129" s="465">
        <v>0</v>
      </c>
      <c r="F129" s="458">
        <v>0</v>
      </c>
      <c r="G129" s="409" t="s">
        <v>42</v>
      </c>
      <c r="H129" s="454"/>
      <c r="I129" s="454" t="s">
        <v>42</v>
      </c>
      <c r="J129" s="454" t="s">
        <v>54</v>
      </c>
      <c r="K129" s="454" t="s">
        <v>54</v>
      </c>
      <c r="L129" s="454" t="s">
        <v>54</v>
      </c>
      <c r="M129" s="454" t="s">
        <v>54</v>
      </c>
      <c r="N129" s="454" t="s">
        <v>54</v>
      </c>
    </row>
    <row r="130" spans="1:14" x14ac:dyDescent="0.3">
      <c r="A130" s="407" t="s">
        <v>43</v>
      </c>
      <c r="B130" s="407" t="s">
        <v>138</v>
      </c>
      <c r="C130" s="407" t="s">
        <v>134</v>
      </c>
      <c r="D130" s="407">
        <v>326</v>
      </c>
      <c r="E130" s="465">
        <v>20</v>
      </c>
      <c r="F130" s="458">
        <v>16.3</v>
      </c>
      <c r="G130" s="409"/>
      <c r="H130" s="454"/>
      <c r="I130" s="454" t="s">
        <v>42</v>
      </c>
      <c r="J130" s="454" t="s">
        <v>42</v>
      </c>
      <c r="K130" s="454"/>
      <c r="L130" s="454" t="s">
        <v>42</v>
      </c>
      <c r="M130" s="454"/>
      <c r="N130" s="454"/>
    </row>
    <row r="131" spans="1:14" x14ac:dyDescent="0.3">
      <c r="A131" s="407" t="s">
        <v>91</v>
      </c>
      <c r="B131" s="407" t="s">
        <v>139</v>
      </c>
      <c r="C131" s="407" t="s">
        <v>134</v>
      </c>
      <c r="D131" s="407">
        <v>109</v>
      </c>
      <c r="E131" s="465">
        <v>4</v>
      </c>
      <c r="F131" s="458">
        <v>27.25</v>
      </c>
      <c r="G131" s="409" t="s">
        <v>42</v>
      </c>
      <c r="H131" s="454" t="s">
        <v>42</v>
      </c>
      <c r="I131" s="454" t="s">
        <v>42</v>
      </c>
      <c r="J131" s="454" t="s">
        <v>42</v>
      </c>
      <c r="K131" s="454" t="s">
        <v>42</v>
      </c>
      <c r="L131" s="454" t="s">
        <v>42</v>
      </c>
      <c r="M131" s="454" t="s">
        <v>42</v>
      </c>
      <c r="N131" s="454" t="s">
        <v>42</v>
      </c>
    </row>
    <row r="132" spans="1:14" x14ac:dyDescent="0.3">
      <c r="A132" s="407" t="s">
        <v>45</v>
      </c>
      <c r="B132" s="407" t="s">
        <v>140</v>
      </c>
      <c r="C132" s="407" t="s">
        <v>141</v>
      </c>
      <c r="D132" s="407">
        <v>432</v>
      </c>
      <c r="E132" s="465">
        <v>8</v>
      </c>
      <c r="F132" s="458">
        <v>54</v>
      </c>
      <c r="G132" s="409"/>
      <c r="H132" s="454"/>
      <c r="I132" s="454" t="s">
        <v>42</v>
      </c>
      <c r="J132" s="454"/>
      <c r="K132" s="454"/>
      <c r="L132" s="454"/>
      <c r="M132" s="454"/>
      <c r="N132" s="454"/>
    </row>
    <row r="133" spans="1:14" x14ac:dyDescent="0.3">
      <c r="A133" s="407" t="s">
        <v>45</v>
      </c>
      <c r="B133" s="407" t="s">
        <v>142</v>
      </c>
      <c r="C133" s="407" t="s">
        <v>141</v>
      </c>
      <c r="D133" s="407">
        <v>383</v>
      </c>
      <c r="E133" s="465">
        <v>4</v>
      </c>
      <c r="F133" s="458">
        <v>95.75</v>
      </c>
      <c r="G133" s="409" t="s">
        <v>42</v>
      </c>
      <c r="H133" s="454"/>
      <c r="I133" s="454" t="s">
        <v>42</v>
      </c>
      <c r="J133" s="454"/>
      <c r="K133" s="454"/>
      <c r="L133" s="454"/>
      <c r="M133" s="454"/>
      <c r="N133" s="454"/>
    </row>
    <row r="134" spans="1:14" x14ac:dyDescent="0.3">
      <c r="A134" s="407" t="s">
        <v>45</v>
      </c>
      <c r="B134" s="407" t="s">
        <v>143</v>
      </c>
      <c r="C134" s="407" t="s">
        <v>141</v>
      </c>
      <c r="D134" s="407">
        <v>266</v>
      </c>
      <c r="E134" s="465">
        <v>32</v>
      </c>
      <c r="F134" s="458">
        <v>8.3125</v>
      </c>
      <c r="G134" s="409"/>
      <c r="H134" s="454"/>
      <c r="I134" s="454" t="s">
        <v>42</v>
      </c>
      <c r="J134" s="454" t="s">
        <v>42</v>
      </c>
      <c r="K134" s="454"/>
      <c r="L134" s="454" t="s">
        <v>42</v>
      </c>
      <c r="M134" s="454"/>
      <c r="N134" s="454"/>
    </row>
    <row r="135" spans="1:14" x14ac:dyDescent="0.3">
      <c r="A135" s="407" t="s">
        <v>45</v>
      </c>
      <c r="B135" s="407" t="s">
        <v>144</v>
      </c>
      <c r="C135" s="407" t="s">
        <v>141</v>
      </c>
      <c r="D135" s="407">
        <v>343</v>
      </c>
      <c r="E135" s="465">
        <v>30</v>
      </c>
      <c r="F135" s="458">
        <v>11.433333333333334</v>
      </c>
      <c r="G135" s="409"/>
      <c r="H135" s="454"/>
      <c r="I135" s="454" t="s">
        <v>42</v>
      </c>
      <c r="J135" s="454" t="s">
        <v>42</v>
      </c>
      <c r="K135" s="454"/>
      <c r="L135" s="454" t="s">
        <v>42</v>
      </c>
      <c r="M135" s="454" t="s">
        <v>42</v>
      </c>
      <c r="N135" s="454" t="s">
        <v>42</v>
      </c>
    </row>
    <row r="136" spans="1:14" x14ac:dyDescent="0.3">
      <c r="A136" s="407" t="s">
        <v>45</v>
      </c>
      <c r="B136" s="407" t="s">
        <v>145</v>
      </c>
      <c r="C136" s="407" t="s">
        <v>141</v>
      </c>
      <c r="D136" s="407">
        <v>367</v>
      </c>
      <c r="E136" s="465">
        <v>7</v>
      </c>
      <c r="F136" s="458">
        <v>52.428571428571431</v>
      </c>
      <c r="G136" s="409"/>
      <c r="H136" s="454"/>
      <c r="I136" s="454" t="s">
        <v>42</v>
      </c>
      <c r="J136" s="454" t="s">
        <v>42</v>
      </c>
      <c r="K136" s="454"/>
      <c r="L136" s="454" t="s">
        <v>42</v>
      </c>
      <c r="M136" s="454" t="s">
        <v>42</v>
      </c>
      <c r="N136" s="454" t="s">
        <v>42</v>
      </c>
    </row>
    <row r="137" spans="1:14" x14ac:dyDescent="0.3">
      <c r="A137" s="407" t="s">
        <v>45</v>
      </c>
      <c r="B137" s="407" t="s">
        <v>146</v>
      </c>
      <c r="C137" s="407" t="s">
        <v>141</v>
      </c>
      <c r="D137" s="407">
        <v>428</v>
      </c>
      <c r="E137" s="465">
        <v>28</v>
      </c>
      <c r="F137" s="458">
        <v>15.285714285714286</v>
      </c>
      <c r="G137" s="409"/>
      <c r="H137" s="454"/>
      <c r="I137" s="454" t="s">
        <v>42</v>
      </c>
      <c r="J137" s="454" t="s">
        <v>42</v>
      </c>
      <c r="K137" s="454"/>
      <c r="L137" s="454" t="s">
        <v>42</v>
      </c>
      <c r="M137" s="454"/>
      <c r="N137" s="454" t="s">
        <v>54</v>
      </c>
    </row>
    <row r="138" spans="1:14" x14ac:dyDescent="0.3">
      <c r="A138" s="407" t="s">
        <v>45</v>
      </c>
      <c r="B138" s="407" t="s">
        <v>147</v>
      </c>
      <c r="C138" s="407" t="s">
        <v>148</v>
      </c>
      <c r="D138" s="407">
        <v>324</v>
      </c>
      <c r="E138" s="465">
        <v>25</v>
      </c>
      <c r="F138" s="458">
        <v>12.96</v>
      </c>
      <c r="G138" s="409" t="s">
        <v>42</v>
      </c>
      <c r="H138" s="454"/>
      <c r="I138" s="454" t="s">
        <v>42</v>
      </c>
      <c r="J138" s="454" t="s">
        <v>42</v>
      </c>
      <c r="K138" s="454" t="s">
        <v>42</v>
      </c>
      <c r="L138" s="454" t="s">
        <v>42</v>
      </c>
      <c r="M138" s="454" t="s">
        <v>42</v>
      </c>
      <c r="N138" s="454" t="s">
        <v>42</v>
      </c>
    </row>
    <row r="139" spans="1:14" x14ac:dyDescent="0.3">
      <c r="A139" s="407" t="s">
        <v>45</v>
      </c>
      <c r="B139" s="407" t="s">
        <v>149</v>
      </c>
      <c r="C139" s="407" t="s">
        <v>141</v>
      </c>
      <c r="D139" s="407">
        <v>316</v>
      </c>
      <c r="E139" s="465">
        <v>2</v>
      </c>
      <c r="F139" s="458">
        <v>158</v>
      </c>
      <c r="G139" s="409"/>
      <c r="H139" s="454"/>
      <c r="I139" s="454" t="s">
        <v>42</v>
      </c>
      <c r="J139" s="454" t="s">
        <v>42</v>
      </c>
      <c r="K139" s="454" t="s">
        <v>42</v>
      </c>
      <c r="L139" s="454" t="s">
        <v>42</v>
      </c>
      <c r="M139" s="454" t="s">
        <v>42</v>
      </c>
      <c r="N139" s="454"/>
    </row>
    <row r="140" spans="1:14" x14ac:dyDescent="0.3">
      <c r="A140" s="407" t="s">
        <v>89</v>
      </c>
      <c r="B140" s="407" t="s">
        <v>150</v>
      </c>
      <c r="C140" s="407" t="s">
        <v>151</v>
      </c>
      <c r="D140" s="407">
        <v>173</v>
      </c>
      <c r="E140" s="465">
        <v>10</v>
      </c>
      <c r="F140" s="458">
        <v>17.3</v>
      </c>
      <c r="G140" s="409" t="s">
        <v>42</v>
      </c>
      <c r="H140" s="454"/>
      <c r="I140" s="454" t="s">
        <v>42</v>
      </c>
      <c r="J140" s="454" t="s">
        <v>42</v>
      </c>
      <c r="K140" s="454" t="s">
        <v>42</v>
      </c>
      <c r="L140" s="454" t="s">
        <v>42</v>
      </c>
      <c r="M140" s="454" t="s">
        <v>42</v>
      </c>
      <c r="N140" s="454" t="s">
        <v>42</v>
      </c>
    </row>
    <row r="141" spans="1:14" x14ac:dyDescent="0.3">
      <c r="A141" s="407" t="s">
        <v>97</v>
      </c>
      <c r="B141" s="407" t="s">
        <v>152</v>
      </c>
      <c r="C141" s="407" t="s">
        <v>141</v>
      </c>
      <c r="D141" s="407">
        <v>200</v>
      </c>
      <c r="E141" s="465">
        <v>18</v>
      </c>
      <c r="F141" s="458">
        <v>11.111111111111111</v>
      </c>
      <c r="G141" s="409"/>
      <c r="H141" s="454"/>
      <c r="I141" s="454" t="s">
        <v>42</v>
      </c>
      <c r="J141" s="454" t="s">
        <v>42</v>
      </c>
      <c r="K141" s="454" t="s">
        <v>42</v>
      </c>
      <c r="L141" s="454" t="s">
        <v>42</v>
      </c>
      <c r="M141" s="454"/>
      <c r="N141" s="454" t="s">
        <v>54</v>
      </c>
    </row>
    <row r="142" spans="1:14" x14ac:dyDescent="0.3">
      <c r="A142" s="407" t="s">
        <v>153</v>
      </c>
      <c r="B142" s="407" t="s">
        <v>154</v>
      </c>
      <c r="C142" s="396" t="s">
        <v>155</v>
      </c>
      <c r="D142" s="407">
        <v>310</v>
      </c>
      <c r="E142" s="465">
        <v>8</v>
      </c>
      <c r="F142" s="458">
        <v>38.75</v>
      </c>
      <c r="G142" s="409"/>
      <c r="H142" s="454"/>
      <c r="I142" s="454" t="s">
        <v>42</v>
      </c>
      <c r="J142" s="454" t="s">
        <v>42</v>
      </c>
      <c r="K142" s="454"/>
      <c r="L142" s="454" t="s">
        <v>42</v>
      </c>
      <c r="M142" s="454"/>
      <c r="N142" s="454"/>
    </row>
    <row r="143" spans="1:14" x14ac:dyDescent="0.3">
      <c r="A143" s="407" t="s">
        <v>156</v>
      </c>
      <c r="B143" s="407" t="s">
        <v>157</v>
      </c>
      <c r="C143" s="408" t="s">
        <v>155</v>
      </c>
      <c r="D143" s="407">
        <v>394</v>
      </c>
      <c r="E143" s="465" t="s">
        <v>54</v>
      </c>
      <c r="F143" s="458" t="s">
        <v>54</v>
      </c>
      <c r="G143" s="409" t="s">
        <v>54</v>
      </c>
      <c r="H143" s="454" t="s">
        <v>54</v>
      </c>
      <c r="I143" s="454" t="s">
        <v>54</v>
      </c>
      <c r="J143" s="454" t="s">
        <v>54</v>
      </c>
      <c r="K143" s="454" t="s">
        <v>54</v>
      </c>
      <c r="L143" s="454" t="s">
        <v>54</v>
      </c>
      <c r="M143" s="454" t="s">
        <v>54</v>
      </c>
      <c r="N143" s="454" t="s">
        <v>54</v>
      </c>
    </row>
    <row r="144" spans="1:14" x14ac:dyDescent="0.3">
      <c r="A144" s="407" t="s">
        <v>156</v>
      </c>
      <c r="B144" s="407" t="s">
        <v>158</v>
      </c>
      <c r="C144" s="408" t="s">
        <v>159</v>
      </c>
      <c r="D144" s="407">
        <v>184</v>
      </c>
      <c r="E144" s="465">
        <v>4</v>
      </c>
      <c r="F144" s="458">
        <v>46</v>
      </c>
      <c r="G144" s="409"/>
      <c r="H144" s="454"/>
      <c r="I144" s="454" t="s">
        <v>42</v>
      </c>
      <c r="J144" s="454"/>
      <c r="K144" s="454"/>
      <c r="L144" s="454"/>
      <c r="M144" s="454"/>
      <c r="N144" s="454"/>
    </row>
    <row r="145" spans="1:14" x14ac:dyDescent="0.3">
      <c r="A145" s="407" t="s">
        <v>50</v>
      </c>
      <c r="B145" s="407" t="s">
        <v>160</v>
      </c>
      <c r="C145" s="408" t="s">
        <v>161</v>
      </c>
      <c r="D145" s="407">
        <v>271</v>
      </c>
      <c r="E145" s="465">
        <v>26</v>
      </c>
      <c r="F145" s="458">
        <v>10.423076923076923</v>
      </c>
      <c r="G145" s="409"/>
      <c r="H145" s="454"/>
      <c r="I145" s="454" t="s">
        <v>42</v>
      </c>
      <c r="J145" s="454" t="s">
        <v>42</v>
      </c>
      <c r="K145" s="454"/>
      <c r="L145" s="454" t="s">
        <v>42</v>
      </c>
      <c r="M145" s="454" t="s">
        <v>42</v>
      </c>
      <c r="N145" s="454"/>
    </row>
    <row r="146" spans="1:14" x14ac:dyDescent="0.3">
      <c r="A146" s="407" t="s">
        <v>50</v>
      </c>
      <c r="B146" s="407" t="s">
        <v>162</v>
      </c>
      <c r="C146" s="408" t="s">
        <v>163</v>
      </c>
      <c r="D146" s="407">
        <v>248</v>
      </c>
      <c r="E146" s="465">
        <v>3</v>
      </c>
      <c r="F146" s="458">
        <v>82.666666666666671</v>
      </c>
      <c r="G146" s="409"/>
      <c r="H146" s="454" t="s">
        <v>42</v>
      </c>
      <c r="I146" s="454" t="s">
        <v>42</v>
      </c>
      <c r="J146" s="454" t="s">
        <v>42</v>
      </c>
      <c r="K146" s="454"/>
      <c r="L146" s="454" t="s">
        <v>42</v>
      </c>
      <c r="M146" s="454" t="s">
        <v>42</v>
      </c>
      <c r="N146" s="454"/>
    </row>
    <row r="147" spans="1:14" x14ac:dyDescent="0.3">
      <c r="A147" s="407" t="s">
        <v>55</v>
      </c>
      <c r="B147" s="407" t="s">
        <v>164</v>
      </c>
      <c r="C147" s="408" t="s">
        <v>141</v>
      </c>
      <c r="D147" s="407">
        <v>382</v>
      </c>
      <c r="E147" s="465">
        <v>0</v>
      </c>
      <c r="F147" s="458">
        <v>0</v>
      </c>
      <c r="G147" s="409" t="s">
        <v>54</v>
      </c>
      <c r="H147" s="454"/>
      <c r="I147" s="454" t="s">
        <v>42</v>
      </c>
      <c r="J147" s="454" t="s">
        <v>42</v>
      </c>
      <c r="K147" s="454" t="s">
        <v>54</v>
      </c>
      <c r="L147" s="454" t="s">
        <v>54</v>
      </c>
      <c r="M147" s="454" t="s">
        <v>54</v>
      </c>
      <c r="N147" s="454" t="s">
        <v>54</v>
      </c>
    </row>
    <row r="148" spans="1:14" x14ac:dyDescent="0.3">
      <c r="A148" s="407" t="s">
        <v>55</v>
      </c>
      <c r="B148" s="407" t="s">
        <v>165</v>
      </c>
      <c r="C148" s="408" t="s">
        <v>141</v>
      </c>
      <c r="D148" s="407">
        <v>270</v>
      </c>
      <c r="E148" s="465">
        <v>4</v>
      </c>
      <c r="F148" s="458">
        <v>67.5</v>
      </c>
      <c r="G148" s="409"/>
      <c r="H148" s="454"/>
      <c r="I148" s="454" t="s">
        <v>42</v>
      </c>
      <c r="J148" s="454"/>
      <c r="K148" s="454"/>
      <c r="L148" s="454"/>
      <c r="M148" s="454"/>
      <c r="N148" s="454"/>
    </row>
    <row r="149" spans="1:14" x14ac:dyDescent="0.3">
      <c r="A149" s="407" t="s">
        <v>55</v>
      </c>
      <c r="B149" s="407" t="s">
        <v>166</v>
      </c>
      <c r="C149" s="408" t="s">
        <v>141</v>
      </c>
      <c r="D149" s="407">
        <v>163</v>
      </c>
      <c r="E149" s="465">
        <v>3</v>
      </c>
      <c r="F149" s="458">
        <v>54.333333333333336</v>
      </c>
      <c r="G149" s="409" t="s">
        <v>42</v>
      </c>
      <c r="H149" s="454"/>
      <c r="I149" s="454" t="s">
        <v>42</v>
      </c>
      <c r="J149" s="454" t="s">
        <v>42</v>
      </c>
      <c r="K149" s="454" t="s">
        <v>42</v>
      </c>
      <c r="L149" s="454" t="s">
        <v>42</v>
      </c>
      <c r="M149" s="454" t="s">
        <v>42</v>
      </c>
      <c r="N149" s="454" t="s">
        <v>42</v>
      </c>
    </row>
    <row r="150" spans="1:14" x14ac:dyDescent="0.3">
      <c r="A150" s="407" t="s">
        <v>55</v>
      </c>
      <c r="B150" s="407" t="s">
        <v>167</v>
      </c>
      <c r="C150" s="407" t="s">
        <v>151</v>
      </c>
      <c r="D150" s="407">
        <v>103</v>
      </c>
      <c r="E150" s="465" t="s">
        <v>54</v>
      </c>
      <c r="F150" s="458" t="s">
        <v>54</v>
      </c>
      <c r="G150" s="409" t="s">
        <v>54</v>
      </c>
      <c r="H150" s="454" t="s">
        <v>54</v>
      </c>
      <c r="I150" s="454" t="s">
        <v>54</v>
      </c>
      <c r="J150" s="454" t="s">
        <v>54</v>
      </c>
      <c r="K150" s="454" t="s">
        <v>54</v>
      </c>
      <c r="L150" s="454" t="s">
        <v>54</v>
      </c>
      <c r="M150" s="454" t="s">
        <v>54</v>
      </c>
      <c r="N150" s="454" t="s">
        <v>54</v>
      </c>
    </row>
    <row r="151" spans="1:14" x14ac:dyDescent="0.3">
      <c r="A151" s="407" t="s">
        <v>55</v>
      </c>
      <c r="B151" s="407" t="s">
        <v>168</v>
      </c>
      <c r="C151" s="408" t="s">
        <v>169</v>
      </c>
      <c r="D151" s="407">
        <v>312</v>
      </c>
      <c r="E151" s="465">
        <v>5</v>
      </c>
      <c r="F151" s="458">
        <v>62.4</v>
      </c>
      <c r="G151" s="409"/>
      <c r="H151" s="454"/>
      <c r="I151" s="454" t="s">
        <v>42</v>
      </c>
      <c r="J151" s="454"/>
      <c r="K151" s="454"/>
      <c r="L151" s="454"/>
      <c r="M151" s="454"/>
      <c r="N151" s="454"/>
    </row>
    <row r="152" spans="1:14" x14ac:dyDescent="0.3">
      <c r="A152" s="407" t="s">
        <v>55</v>
      </c>
      <c r="B152" s="407" t="s">
        <v>170</v>
      </c>
      <c r="C152" s="407" t="s">
        <v>141</v>
      </c>
      <c r="D152" s="407">
        <v>98</v>
      </c>
      <c r="E152" s="465">
        <v>2</v>
      </c>
      <c r="F152" s="458">
        <v>49</v>
      </c>
      <c r="G152" s="409"/>
      <c r="H152" s="454"/>
      <c r="I152" s="454" t="s">
        <v>42</v>
      </c>
      <c r="J152" s="454"/>
      <c r="K152" s="454" t="s">
        <v>42</v>
      </c>
      <c r="L152" s="454" t="s">
        <v>42</v>
      </c>
      <c r="M152" s="454"/>
      <c r="N152" s="454" t="s">
        <v>42</v>
      </c>
    </row>
    <row r="153" spans="1:14" x14ac:dyDescent="0.3">
      <c r="A153" s="407" t="s">
        <v>55</v>
      </c>
      <c r="B153" s="407" t="s">
        <v>171</v>
      </c>
      <c r="C153" s="408" t="s">
        <v>141</v>
      </c>
      <c r="D153" s="407">
        <v>291</v>
      </c>
      <c r="E153" s="465">
        <v>10</v>
      </c>
      <c r="F153" s="458">
        <v>29.1</v>
      </c>
      <c r="G153" s="409"/>
      <c r="H153" s="454"/>
      <c r="I153" s="454" t="s">
        <v>42</v>
      </c>
      <c r="J153" s="454" t="s">
        <v>42</v>
      </c>
      <c r="K153" s="454" t="s">
        <v>54</v>
      </c>
      <c r="L153" s="454" t="s">
        <v>54</v>
      </c>
      <c r="M153" s="454" t="s">
        <v>42</v>
      </c>
      <c r="N153" s="454" t="s">
        <v>54</v>
      </c>
    </row>
    <row r="154" spans="1:14" x14ac:dyDescent="0.3">
      <c r="A154" s="407" t="s">
        <v>55</v>
      </c>
      <c r="B154" s="407" t="s">
        <v>172</v>
      </c>
      <c r="C154" s="408" t="s">
        <v>141</v>
      </c>
      <c r="D154" s="407">
        <v>292</v>
      </c>
      <c r="E154" s="465">
        <v>4</v>
      </c>
      <c r="F154" s="458">
        <v>73</v>
      </c>
      <c r="G154" s="409"/>
      <c r="H154" s="454"/>
      <c r="I154" s="454" t="s">
        <v>42</v>
      </c>
      <c r="J154" s="454" t="s">
        <v>42</v>
      </c>
      <c r="K154" s="454" t="s">
        <v>42</v>
      </c>
      <c r="L154" s="454" t="s">
        <v>42</v>
      </c>
      <c r="M154" s="454"/>
      <c r="N154" s="454"/>
    </row>
    <row r="155" spans="1:14" x14ac:dyDescent="0.3">
      <c r="A155" s="407" t="s">
        <v>55</v>
      </c>
      <c r="B155" s="407" t="s">
        <v>173</v>
      </c>
      <c r="C155" s="408" t="s">
        <v>174</v>
      </c>
      <c r="D155" s="407">
        <v>86</v>
      </c>
      <c r="E155" s="465" t="s">
        <v>54</v>
      </c>
      <c r="F155" s="458" t="s">
        <v>54</v>
      </c>
      <c r="G155" s="409" t="s">
        <v>54</v>
      </c>
      <c r="H155" s="454" t="s">
        <v>54</v>
      </c>
      <c r="I155" s="454" t="s">
        <v>54</v>
      </c>
      <c r="J155" s="454" t="s">
        <v>54</v>
      </c>
      <c r="K155" s="454" t="s">
        <v>54</v>
      </c>
      <c r="L155" s="454" t="s">
        <v>54</v>
      </c>
      <c r="M155" s="454" t="s">
        <v>54</v>
      </c>
      <c r="N155" s="454" t="s">
        <v>54</v>
      </c>
    </row>
    <row r="156" spans="1:14" x14ac:dyDescent="0.3">
      <c r="A156" s="407" t="s">
        <v>55</v>
      </c>
      <c r="B156" s="407" t="s">
        <v>175</v>
      </c>
      <c r="C156" s="407" t="s">
        <v>141</v>
      </c>
      <c r="D156" s="407">
        <v>443</v>
      </c>
      <c r="E156" s="465">
        <v>12</v>
      </c>
      <c r="F156" s="458">
        <v>36.916666666666664</v>
      </c>
      <c r="G156" s="409"/>
      <c r="H156" s="454"/>
      <c r="I156" s="454" t="s">
        <v>42</v>
      </c>
      <c r="J156" s="454"/>
      <c r="K156" s="454"/>
      <c r="L156" s="454"/>
      <c r="M156" s="454"/>
      <c r="N156" s="454" t="s">
        <v>54</v>
      </c>
    </row>
    <row r="157" spans="1:14" x14ac:dyDescent="0.3">
      <c r="A157" s="407" t="s">
        <v>87</v>
      </c>
      <c r="B157" s="407" t="s">
        <v>176</v>
      </c>
      <c r="C157" s="407" t="s">
        <v>141</v>
      </c>
      <c r="D157" s="407">
        <v>248</v>
      </c>
      <c r="E157" s="465" t="s">
        <v>54</v>
      </c>
      <c r="F157" s="458" t="s">
        <v>54</v>
      </c>
      <c r="G157" s="409" t="s">
        <v>54</v>
      </c>
      <c r="H157" s="454" t="s">
        <v>54</v>
      </c>
      <c r="I157" s="454" t="s">
        <v>54</v>
      </c>
      <c r="J157" s="454" t="s">
        <v>54</v>
      </c>
      <c r="K157" s="454" t="s">
        <v>54</v>
      </c>
      <c r="L157" s="454" t="s">
        <v>54</v>
      </c>
      <c r="M157" s="454" t="s">
        <v>54</v>
      </c>
      <c r="N157" s="454" t="s">
        <v>54</v>
      </c>
    </row>
    <row r="158" spans="1:14" x14ac:dyDescent="0.3">
      <c r="A158" s="407" t="s">
        <v>177</v>
      </c>
      <c r="B158" s="407" t="s">
        <v>178</v>
      </c>
      <c r="C158" s="407" t="s">
        <v>161</v>
      </c>
      <c r="D158" s="407">
        <v>140</v>
      </c>
      <c r="E158" s="465" t="s">
        <v>54</v>
      </c>
      <c r="F158" s="458" t="s">
        <v>54</v>
      </c>
      <c r="G158" s="409" t="s">
        <v>42</v>
      </c>
      <c r="H158" s="454"/>
      <c r="I158" s="454" t="s">
        <v>42</v>
      </c>
      <c r="J158" s="454" t="s">
        <v>42</v>
      </c>
      <c r="K158" s="454" t="s">
        <v>42</v>
      </c>
      <c r="L158" s="454" t="s">
        <v>42</v>
      </c>
      <c r="M158" s="454" t="s">
        <v>42</v>
      </c>
      <c r="N158" s="454" t="s">
        <v>42</v>
      </c>
    </row>
    <row r="159" spans="1:14" x14ac:dyDescent="0.3">
      <c r="A159" s="407" t="s">
        <v>59</v>
      </c>
      <c r="B159" s="407" t="s">
        <v>179</v>
      </c>
      <c r="C159" s="407" t="s">
        <v>151</v>
      </c>
      <c r="D159" s="407">
        <v>438</v>
      </c>
      <c r="E159" s="465">
        <v>0</v>
      </c>
      <c r="F159" s="458">
        <v>0</v>
      </c>
      <c r="G159" s="409"/>
      <c r="H159" s="454"/>
      <c r="I159" s="454"/>
      <c r="J159" s="454"/>
      <c r="K159" s="454"/>
      <c r="L159" s="454"/>
      <c r="M159" s="454" t="s">
        <v>42</v>
      </c>
      <c r="N159" s="454" t="s">
        <v>42</v>
      </c>
    </row>
    <row r="160" spans="1:14" x14ac:dyDescent="0.3">
      <c r="A160" s="407" t="s">
        <v>59</v>
      </c>
      <c r="B160" s="407" t="s">
        <v>180</v>
      </c>
      <c r="C160" s="408" t="s">
        <v>174</v>
      </c>
      <c r="D160" s="407">
        <v>292</v>
      </c>
      <c r="E160" s="465">
        <v>2</v>
      </c>
      <c r="F160" s="458">
        <v>146</v>
      </c>
      <c r="G160" s="409"/>
      <c r="H160" s="454"/>
      <c r="I160" s="454"/>
      <c r="J160" s="454"/>
      <c r="K160" s="454"/>
      <c r="L160" s="454" t="s">
        <v>42</v>
      </c>
      <c r="M160" s="454" t="s">
        <v>42</v>
      </c>
      <c r="N160" s="454" t="s">
        <v>42</v>
      </c>
    </row>
    <row r="161" spans="1:14" x14ac:dyDescent="0.3">
      <c r="A161" s="407" t="s">
        <v>59</v>
      </c>
      <c r="B161" s="407" t="s">
        <v>181</v>
      </c>
      <c r="C161" s="408" t="s">
        <v>174</v>
      </c>
      <c r="D161" s="407">
        <v>381</v>
      </c>
      <c r="E161" s="465" t="s">
        <v>54</v>
      </c>
      <c r="F161" s="458" t="s">
        <v>54</v>
      </c>
      <c r="G161" s="409"/>
      <c r="H161" s="454"/>
      <c r="I161" s="454" t="s">
        <v>42</v>
      </c>
      <c r="J161" s="454"/>
      <c r="K161" s="454"/>
      <c r="L161" s="454"/>
      <c r="M161" s="454" t="s">
        <v>42</v>
      </c>
      <c r="N161" s="454" t="s">
        <v>42</v>
      </c>
    </row>
    <row r="162" spans="1:14" x14ac:dyDescent="0.3">
      <c r="A162" s="407" t="s">
        <v>59</v>
      </c>
      <c r="B162" s="407" t="s">
        <v>182</v>
      </c>
      <c r="C162" s="408" t="s">
        <v>151</v>
      </c>
      <c r="D162" s="407">
        <v>359</v>
      </c>
      <c r="E162" s="465">
        <v>7</v>
      </c>
      <c r="F162" s="458">
        <v>51.285714285714285</v>
      </c>
      <c r="G162" s="409"/>
      <c r="H162" s="454"/>
      <c r="I162" s="454"/>
      <c r="J162" s="454"/>
      <c r="K162" s="454"/>
      <c r="L162" s="454" t="s">
        <v>42</v>
      </c>
      <c r="M162" s="454" t="s">
        <v>42</v>
      </c>
      <c r="N162" s="454" t="s">
        <v>42</v>
      </c>
    </row>
    <row r="163" spans="1:14" x14ac:dyDescent="0.3">
      <c r="A163" s="407" t="s">
        <v>61</v>
      </c>
      <c r="B163" s="407" t="s">
        <v>183</v>
      </c>
      <c r="C163" s="408" t="s">
        <v>134</v>
      </c>
      <c r="D163" s="407">
        <v>330</v>
      </c>
      <c r="E163" s="465">
        <v>3</v>
      </c>
      <c r="F163" s="458">
        <v>110</v>
      </c>
      <c r="G163" s="409"/>
      <c r="H163" s="454" t="s">
        <v>42</v>
      </c>
      <c r="I163" s="454"/>
      <c r="J163" s="454" t="s">
        <v>42</v>
      </c>
      <c r="K163" s="454"/>
      <c r="L163" s="454"/>
      <c r="M163" s="454" t="s">
        <v>42</v>
      </c>
      <c r="N163" s="454" t="s">
        <v>42</v>
      </c>
    </row>
    <row r="164" spans="1:14" x14ac:dyDescent="0.3">
      <c r="A164" s="407" t="s">
        <v>61</v>
      </c>
      <c r="B164" s="407" t="s">
        <v>184</v>
      </c>
      <c r="C164" s="408" t="s">
        <v>134</v>
      </c>
      <c r="D164" s="407">
        <v>291</v>
      </c>
      <c r="E164" s="465">
        <v>0</v>
      </c>
      <c r="F164" s="458">
        <v>0</v>
      </c>
      <c r="G164" s="409"/>
      <c r="H164" s="454"/>
      <c r="I164" s="454" t="s">
        <v>42</v>
      </c>
      <c r="J164" s="454"/>
      <c r="K164" s="454"/>
      <c r="L164" s="454"/>
      <c r="M164" s="454" t="s">
        <v>42</v>
      </c>
      <c r="N164" s="454"/>
    </row>
    <row r="165" spans="1:14" x14ac:dyDescent="0.3">
      <c r="A165" s="407" t="s">
        <v>61</v>
      </c>
      <c r="B165" s="407" t="s">
        <v>185</v>
      </c>
      <c r="C165" s="408" t="s">
        <v>134</v>
      </c>
      <c r="D165" s="407">
        <v>386</v>
      </c>
      <c r="E165" s="465">
        <v>0</v>
      </c>
      <c r="F165" s="458">
        <v>0</v>
      </c>
      <c r="G165" s="409"/>
      <c r="H165" s="454"/>
      <c r="I165" s="454" t="s">
        <v>54</v>
      </c>
      <c r="J165" s="454" t="s">
        <v>54</v>
      </c>
      <c r="K165" s="454" t="s">
        <v>54</v>
      </c>
      <c r="L165" s="454" t="s">
        <v>54</v>
      </c>
      <c r="M165" s="454" t="s">
        <v>54</v>
      </c>
      <c r="N165" s="454" t="s">
        <v>54</v>
      </c>
    </row>
    <row r="166" spans="1:14" x14ac:dyDescent="0.3">
      <c r="A166" s="407" t="s">
        <v>61</v>
      </c>
      <c r="B166" s="407" t="s">
        <v>186</v>
      </c>
      <c r="C166" s="408" t="s">
        <v>134</v>
      </c>
      <c r="D166" s="407">
        <v>340</v>
      </c>
      <c r="E166" s="465">
        <v>6</v>
      </c>
      <c r="F166" s="458">
        <v>56.666666666666664</v>
      </c>
      <c r="G166" s="409"/>
      <c r="H166" s="454"/>
      <c r="I166" s="454" t="s">
        <v>42</v>
      </c>
      <c r="J166" s="454"/>
      <c r="K166" s="454" t="s">
        <v>54</v>
      </c>
      <c r="L166" s="454" t="s">
        <v>54</v>
      </c>
      <c r="M166" s="454" t="s">
        <v>42</v>
      </c>
      <c r="N166" s="454" t="s">
        <v>54</v>
      </c>
    </row>
    <row r="167" spans="1:14" x14ac:dyDescent="0.3">
      <c r="A167" s="407" t="s">
        <v>61</v>
      </c>
      <c r="B167" s="407" t="s">
        <v>187</v>
      </c>
      <c r="C167" s="408" t="s">
        <v>134</v>
      </c>
      <c r="D167" s="407">
        <v>364</v>
      </c>
      <c r="E167" s="465">
        <v>1</v>
      </c>
      <c r="F167" s="458">
        <v>364</v>
      </c>
      <c r="G167" s="409" t="s">
        <v>42</v>
      </c>
      <c r="H167" s="454"/>
      <c r="I167" s="454" t="s">
        <v>42</v>
      </c>
      <c r="J167" s="454"/>
      <c r="K167" s="454"/>
      <c r="L167" s="454"/>
      <c r="M167" s="454" t="s">
        <v>54</v>
      </c>
      <c r="N167" s="454" t="s">
        <v>54</v>
      </c>
    </row>
    <row r="168" spans="1:14" x14ac:dyDescent="0.3">
      <c r="A168" s="407" t="s">
        <v>61</v>
      </c>
      <c r="B168" s="407" t="s">
        <v>188</v>
      </c>
      <c r="C168" s="408" t="s">
        <v>141</v>
      </c>
      <c r="D168" s="407">
        <v>9</v>
      </c>
      <c r="E168" s="465" t="s">
        <v>54</v>
      </c>
      <c r="F168" s="462" t="s">
        <v>54</v>
      </c>
      <c r="G168" s="409" t="s">
        <v>42</v>
      </c>
      <c r="H168" s="454"/>
      <c r="I168" s="454"/>
      <c r="J168" s="454"/>
      <c r="K168" s="454"/>
      <c r="L168" s="454"/>
      <c r="M168" s="454" t="s">
        <v>54</v>
      </c>
      <c r="N168" s="454" t="s">
        <v>54</v>
      </c>
    </row>
    <row r="169" spans="1:14" x14ac:dyDescent="0.3">
      <c r="A169" s="407" t="s">
        <v>61</v>
      </c>
      <c r="B169" s="407" t="s">
        <v>189</v>
      </c>
      <c r="C169" s="408" t="s">
        <v>134</v>
      </c>
      <c r="D169" s="407">
        <v>343</v>
      </c>
      <c r="E169" s="465">
        <v>0</v>
      </c>
      <c r="F169" s="463">
        <v>0</v>
      </c>
      <c r="G169" s="409"/>
      <c r="H169" s="454"/>
      <c r="I169" s="454" t="s">
        <v>42</v>
      </c>
      <c r="J169" s="454"/>
      <c r="K169" s="454"/>
      <c r="L169" s="454"/>
      <c r="M169" s="454"/>
      <c r="N169" s="454"/>
    </row>
    <row r="170" spans="1:14" x14ac:dyDescent="0.3">
      <c r="A170" s="407" t="s">
        <v>61</v>
      </c>
      <c r="B170" s="407" t="s">
        <v>190</v>
      </c>
      <c r="C170" s="408" t="s">
        <v>134</v>
      </c>
      <c r="D170" s="407">
        <v>449</v>
      </c>
      <c r="E170" s="465">
        <v>26</v>
      </c>
      <c r="F170" s="458">
        <v>17.26923076923077</v>
      </c>
      <c r="G170" s="409"/>
      <c r="H170" s="454"/>
      <c r="I170" s="454" t="s">
        <v>42</v>
      </c>
      <c r="J170" s="454" t="s">
        <v>42</v>
      </c>
      <c r="K170" s="454"/>
      <c r="L170" s="454" t="s">
        <v>42</v>
      </c>
      <c r="M170" s="454"/>
      <c r="N170" s="454" t="s">
        <v>54</v>
      </c>
    </row>
    <row r="171" spans="1:14" x14ac:dyDescent="0.3">
      <c r="A171" s="407" t="s">
        <v>63</v>
      </c>
      <c r="B171" s="407" t="s">
        <v>191</v>
      </c>
      <c r="C171" s="408" t="s">
        <v>134</v>
      </c>
      <c r="D171" s="407">
        <v>9</v>
      </c>
      <c r="E171" s="465">
        <v>5</v>
      </c>
      <c r="F171" s="457">
        <v>1.8</v>
      </c>
      <c r="G171" s="409"/>
      <c r="H171" s="454"/>
      <c r="I171" s="454" t="s">
        <v>54</v>
      </c>
      <c r="J171" s="454" t="s">
        <v>42</v>
      </c>
      <c r="K171" s="454" t="s">
        <v>42</v>
      </c>
      <c r="L171" s="454" t="s">
        <v>42</v>
      </c>
      <c r="M171" s="454"/>
      <c r="N171" s="454"/>
    </row>
    <row r="172" spans="1:14" x14ac:dyDescent="0.3">
      <c r="A172" s="407" t="s">
        <v>63</v>
      </c>
      <c r="B172" s="407" t="s">
        <v>192</v>
      </c>
      <c r="C172" s="408" t="s">
        <v>134</v>
      </c>
      <c r="D172" s="407">
        <v>202</v>
      </c>
      <c r="E172" s="465" t="s">
        <v>54</v>
      </c>
      <c r="F172" s="458" t="s">
        <v>54</v>
      </c>
      <c r="G172" s="409" t="s">
        <v>42</v>
      </c>
      <c r="H172" s="454" t="s">
        <v>54</v>
      </c>
      <c r="I172" s="454" t="s">
        <v>42</v>
      </c>
      <c r="J172" s="454" t="s">
        <v>42</v>
      </c>
      <c r="K172" s="454" t="s">
        <v>42</v>
      </c>
      <c r="L172" s="454" t="s">
        <v>42</v>
      </c>
      <c r="M172" s="454" t="s">
        <v>54</v>
      </c>
      <c r="N172" s="454"/>
    </row>
    <row r="173" spans="1:14" x14ac:dyDescent="0.3">
      <c r="A173" s="407" t="s">
        <v>63</v>
      </c>
      <c r="B173" s="407" t="s">
        <v>193</v>
      </c>
      <c r="C173" s="408" t="s">
        <v>134</v>
      </c>
      <c r="D173" s="407">
        <v>304</v>
      </c>
      <c r="E173" s="465">
        <v>3</v>
      </c>
      <c r="F173" s="458">
        <v>101.33333333333333</v>
      </c>
      <c r="G173" s="409" t="s">
        <v>42</v>
      </c>
      <c r="H173" s="454" t="s">
        <v>54</v>
      </c>
      <c r="I173" s="454" t="s">
        <v>42</v>
      </c>
      <c r="J173" s="454" t="s">
        <v>42</v>
      </c>
      <c r="K173" s="454" t="s">
        <v>42</v>
      </c>
      <c r="L173" s="454" t="s">
        <v>42</v>
      </c>
      <c r="M173" s="454"/>
      <c r="N173" s="454"/>
    </row>
    <row r="174" spans="1:14" x14ac:dyDescent="0.3">
      <c r="A174" s="407" t="s">
        <v>63</v>
      </c>
      <c r="B174" s="407" t="s">
        <v>194</v>
      </c>
      <c r="C174" s="408" t="s">
        <v>134</v>
      </c>
      <c r="D174" s="407">
        <v>305</v>
      </c>
      <c r="E174" s="465">
        <v>0</v>
      </c>
      <c r="F174" s="458">
        <v>0</v>
      </c>
      <c r="G174" s="409" t="s">
        <v>42</v>
      </c>
      <c r="H174" s="454" t="s">
        <v>54</v>
      </c>
      <c r="I174" s="454" t="s">
        <v>42</v>
      </c>
      <c r="J174" s="454" t="s">
        <v>42</v>
      </c>
      <c r="K174" s="454" t="s">
        <v>42</v>
      </c>
      <c r="L174" s="454" t="s">
        <v>42</v>
      </c>
      <c r="M174" s="454"/>
      <c r="N174" s="454"/>
    </row>
    <row r="175" spans="1:14" x14ac:dyDescent="0.3">
      <c r="A175" s="407" t="s">
        <v>63</v>
      </c>
      <c r="B175" s="407" t="s">
        <v>195</v>
      </c>
      <c r="C175" s="408" t="s">
        <v>134</v>
      </c>
      <c r="D175" s="407">
        <v>290</v>
      </c>
      <c r="E175" s="465">
        <v>19</v>
      </c>
      <c r="F175" s="458">
        <v>15.263157894736842</v>
      </c>
      <c r="G175" s="409"/>
      <c r="H175" s="454"/>
      <c r="I175" s="454" t="s">
        <v>42</v>
      </c>
      <c r="J175" s="454" t="s">
        <v>42</v>
      </c>
      <c r="K175" s="454"/>
      <c r="L175" s="454" t="s">
        <v>42</v>
      </c>
      <c r="M175" s="454" t="s">
        <v>42</v>
      </c>
      <c r="N175" s="454" t="s">
        <v>42</v>
      </c>
    </row>
    <row r="176" spans="1:14" x14ac:dyDescent="0.3">
      <c r="A176" s="407" t="s">
        <v>65</v>
      </c>
      <c r="B176" s="407" t="s">
        <v>196</v>
      </c>
      <c r="C176" s="408" t="s">
        <v>134</v>
      </c>
      <c r="D176" s="407">
        <v>320</v>
      </c>
      <c r="E176" s="465">
        <v>12</v>
      </c>
      <c r="F176" s="458">
        <v>26.666666666666668</v>
      </c>
      <c r="G176" s="409"/>
      <c r="H176" s="454"/>
      <c r="I176" s="454" t="s">
        <v>42</v>
      </c>
      <c r="J176" s="454" t="s">
        <v>42</v>
      </c>
      <c r="K176" s="454"/>
      <c r="L176" s="454" t="s">
        <v>42</v>
      </c>
      <c r="M176" s="454" t="s">
        <v>42</v>
      </c>
      <c r="N176" s="454" t="s">
        <v>42</v>
      </c>
    </row>
    <row r="177" spans="1:14" x14ac:dyDescent="0.3">
      <c r="A177" s="407" t="s">
        <v>65</v>
      </c>
      <c r="B177" s="407" t="s">
        <v>197</v>
      </c>
      <c r="C177" s="408" t="s">
        <v>134</v>
      </c>
      <c r="D177" s="407">
        <v>304</v>
      </c>
      <c r="E177" s="465">
        <v>21</v>
      </c>
      <c r="F177" s="458">
        <v>14.476190476190476</v>
      </c>
      <c r="G177" s="409"/>
      <c r="H177" s="454"/>
      <c r="I177" s="454" t="s">
        <v>42</v>
      </c>
      <c r="J177" s="454"/>
      <c r="K177" s="454"/>
      <c r="L177" s="454"/>
      <c r="M177" s="454" t="s">
        <v>42</v>
      </c>
      <c r="N177" s="454" t="s">
        <v>42</v>
      </c>
    </row>
    <row r="178" spans="1:14" x14ac:dyDescent="0.3">
      <c r="A178" s="407" t="s">
        <v>65</v>
      </c>
      <c r="B178" s="407" t="s">
        <v>198</v>
      </c>
      <c r="C178" s="408" t="s">
        <v>134</v>
      </c>
      <c r="D178" s="407">
        <v>6</v>
      </c>
      <c r="E178" s="465">
        <v>0</v>
      </c>
      <c r="F178" s="457">
        <v>0</v>
      </c>
      <c r="G178" s="409" t="s">
        <v>42</v>
      </c>
      <c r="H178" s="454"/>
      <c r="I178" s="454" t="s">
        <v>42</v>
      </c>
      <c r="J178" s="454"/>
      <c r="K178" s="454"/>
      <c r="L178" s="454"/>
      <c r="M178" s="454" t="s">
        <v>42</v>
      </c>
      <c r="N178" s="454" t="s">
        <v>42</v>
      </c>
    </row>
    <row r="179" spans="1:14" x14ac:dyDescent="0.3">
      <c r="A179" s="407" t="s">
        <v>65</v>
      </c>
      <c r="B179" s="407" t="s">
        <v>199</v>
      </c>
      <c r="C179" s="408" t="s">
        <v>134</v>
      </c>
      <c r="D179" s="407">
        <v>22</v>
      </c>
      <c r="E179" s="465">
        <v>0</v>
      </c>
      <c r="F179" s="458">
        <v>0</v>
      </c>
      <c r="G179" s="409" t="s">
        <v>42</v>
      </c>
      <c r="H179" s="454"/>
      <c r="I179" s="454" t="s">
        <v>42</v>
      </c>
      <c r="J179" s="454" t="s">
        <v>42</v>
      </c>
      <c r="K179" s="454"/>
      <c r="L179" s="454" t="s">
        <v>42</v>
      </c>
      <c r="M179" s="454" t="s">
        <v>42</v>
      </c>
      <c r="N179" s="454" t="s">
        <v>42</v>
      </c>
    </row>
    <row r="180" spans="1:14" x14ac:dyDescent="0.3">
      <c r="A180" s="407" t="s">
        <v>67</v>
      </c>
      <c r="B180" s="407" t="s">
        <v>200</v>
      </c>
      <c r="C180" s="408" t="s">
        <v>163</v>
      </c>
      <c r="D180" s="407">
        <v>194</v>
      </c>
      <c r="E180" s="465">
        <v>2</v>
      </c>
      <c r="F180" s="458">
        <v>97</v>
      </c>
      <c r="G180" s="409"/>
      <c r="H180" s="454"/>
      <c r="I180" s="454" t="s">
        <v>42</v>
      </c>
      <c r="J180" s="454"/>
      <c r="K180" s="454"/>
      <c r="L180" s="454"/>
      <c r="M180" s="454"/>
      <c r="N180" s="454"/>
    </row>
    <row r="181" spans="1:14" x14ac:dyDescent="0.3">
      <c r="A181" s="407" t="s">
        <v>201</v>
      </c>
      <c r="B181" s="407" t="s">
        <v>202</v>
      </c>
      <c r="C181" s="408" t="s">
        <v>134</v>
      </c>
      <c r="D181" s="407">
        <v>233</v>
      </c>
      <c r="E181" s="465">
        <v>23</v>
      </c>
      <c r="F181" s="457">
        <v>10.130434782608695</v>
      </c>
      <c r="G181" s="454"/>
      <c r="H181" s="454"/>
      <c r="I181" s="454" t="s">
        <v>42</v>
      </c>
      <c r="J181" s="454"/>
      <c r="K181" s="454"/>
      <c r="L181" s="454"/>
      <c r="M181" s="454"/>
      <c r="N181" s="454"/>
    </row>
    <row r="182" spans="1:14" x14ac:dyDescent="0.3">
      <c r="A182" s="407" t="s">
        <v>201</v>
      </c>
      <c r="B182" s="407" t="s">
        <v>203</v>
      </c>
      <c r="C182" s="408" t="s">
        <v>134</v>
      </c>
      <c r="D182" s="407">
        <v>233</v>
      </c>
      <c r="E182" s="465" t="s">
        <v>54</v>
      </c>
      <c r="F182" s="457" t="s">
        <v>54</v>
      </c>
      <c r="G182" s="454"/>
      <c r="H182" s="454" t="s">
        <v>42</v>
      </c>
      <c r="I182" s="454" t="s">
        <v>42</v>
      </c>
      <c r="J182" s="454"/>
      <c r="K182" s="454"/>
      <c r="L182" s="454" t="s">
        <v>42</v>
      </c>
      <c r="M182" s="454"/>
      <c r="N182" s="454" t="s">
        <v>42</v>
      </c>
    </row>
    <row r="183" spans="1:14" x14ac:dyDescent="0.3">
      <c r="A183" s="407" t="s">
        <v>69</v>
      </c>
      <c r="B183" s="407" t="s">
        <v>204</v>
      </c>
      <c r="C183" s="408" t="s">
        <v>134</v>
      </c>
      <c r="D183" s="407">
        <v>370</v>
      </c>
      <c r="E183" s="465">
        <v>5</v>
      </c>
      <c r="F183" s="457">
        <v>74</v>
      </c>
      <c r="G183" s="454" t="s">
        <v>42</v>
      </c>
      <c r="H183" s="454" t="s">
        <v>42</v>
      </c>
      <c r="I183" s="454" t="s">
        <v>42</v>
      </c>
      <c r="J183" s="454" t="s">
        <v>42</v>
      </c>
      <c r="K183" s="454" t="s">
        <v>42</v>
      </c>
      <c r="L183" s="454" t="s">
        <v>42</v>
      </c>
      <c r="M183" s="454" t="s">
        <v>42</v>
      </c>
      <c r="N183" s="454" t="s">
        <v>54</v>
      </c>
    </row>
    <row r="184" spans="1:14" x14ac:dyDescent="0.3">
      <c r="A184" s="484" t="s">
        <v>69</v>
      </c>
      <c r="B184" s="480" t="s">
        <v>205</v>
      </c>
      <c r="C184" s="483" t="s">
        <v>134</v>
      </c>
      <c r="D184" s="407">
        <v>307</v>
      </c>
      <c r="E184" s="465">
        <v>0</v>
      </c>
      <c r="F184" s="457">
        <v>0</v>
      </c>
      <c r="G184" s="454" t="s">
        <v>42</v>
      </c>
      <c r="H184" s="454"/>
      <c r="I184" s="454" t="s">
        <v>42</v>
      </c>
      <c r="J184" s="454"/>
      <c r="K184" s="454"/>
      <c r="L184" s="454"/>
      <c r="M184" s="454" t="s">
        <v>54</v>
      </c>
      <c r="N184" s="454" t="s">
        <v>54</v>
      </c>
    </row>
    <row r="185" spans="1:14" x14ac:dyDescent="0.3">
      <c r="A185" s="484" t="s">
        <v>206</v>
      </c>
      <c r="B185" s="480" t="s">
        <v>207</v>
      </c>
      <c r="C185" s="483" t="s">
        <v>134</v>
      </c>
      <c r="D185" s="407">
        <v>360</v>
      </c>
      <c r="E185" s="465">
        <v>52</v>
      </c>
      <c r="F185" s="457">
        <v>6.9230769230769234</v>
      </c>
      <c r="G185" s="454" t="s">
        <v>42</v>
      </c>
      <c r="H185" s="454" t="s">
        <v>42</v>
      </c>
      <c r="I185" s="454" t="s">
        <v>42</v>
      </c>
      <c r="J185" s="454" t="s">
        <v>42</v>
      </c>
      <c r="K185" s="454" t="s">
        <v>42</v>
      </c>
      <c r="L185" s="454" t="s">
        <v>42</v>
      </c>
      <c r="M185" s="454"/>
      <c r="N185" s="454" t="s">
        <v>54</v>
      </c>
    </row>
    <row r="186" spans="1:14" x14ac:dyDescent="0.3">
      <c r="A186" s="484" t="s">
        <v>73</v>
      </c>
      <c r="B186" s="480" t="s">
        <v>208</v>
      </c>
      <c r="C186" s="483" t="s">
        <v>141</v>
      </c>
      <c r="D186" s="407">
        <v>49</v>
      </c>
      <c r="E186" s="465">
        <v>0</v>
      </c>
      <c r="F186" s="457">
        <v>0</v>
      </c>
      <c r="G186" s="454" t="s">
        <v>42</v>
      </c>
      <c r="H186" s="454"/>
      <c r="I186" s="454" t="s">
        <v>42</v>
      </c>
      <c r="J186" s="454" t="s">
        <v>42</v>
      </c>
      <c r="K186" s="454" t="s">
        <v>42</v>
      </c>
      <c r="L186" s="454" t="s">
        <v>42</v>
      </c>
      <c r="M186" s="454" t="s">
        <v>42</v>
      </c>
      <c r="N186" s="454" t="s">
        <v>42</v>
      </c>
    </row>
    <row r="187" spans="1:14" x14ac:dyDescent="0.3">
      <c r="A187" s="484" t="s">
        <v>73</v>
      </c>
      <c r="B187" s="480" t="s">
        <v>209</v>
      </c>
      <c r="C187" s="483" t="s">
        <v>134</v>
      </c>
      <c r="D187" s="407">
        <v>352</v>
      </c>
      <c r="E187" s="465">
        <v>26</v>
      </c>
      <c r="F187" s="457">
        <v>13.538461538461538</v>
      </c>
      <c r="G187" s="454" t="s">
        <v>42</v>
      </c>
      <c r="H187" s="454" t="s">
        <v>42</v>
      </c>
      <c r="I187" s="454" t="s">
        <v>42</v>
      </c>
      <c r="J187" s="454" t="s">
        <v>42</v>
      </c>
      <c r="K187" s="454" t="s">
        <v>42</v>
      </c>
      <c r="L187" s="454" t="s">
        <v>42</v>
      </c>
      <c r="M187" s="454" t="s">
        <v>42</v>
      </c>
      <c r="N187" s="454" t="s">
        <v>42</v>
      </c>
    </row>
    <row r="188" spans="1:14" x14ac:dyDescent="0.3">
      <c r="A188" s="484" t="s">
        <v>73</v>
      </c>
      <c r="B188" s="480" t="s">
        <v>210</v>
      </c>
      <c r="C188" s="483" t="s">
        <v>134</v>
      </c>
      <c r="D188" s="407">
        <v>250</v>
      </c>
      <c r="E188" s="465">
        <v>22</v>
      </c>
      <c r="F188" s="457">
        <v>11.363636363636363</v>
      </c>
      <c r="G188" s="454"/>
      <c r="H188" s="454"/>
      <c r="I188" s="454" t="s">
        <v>42</v>
      </c>
      <c r="J188" s="454" t="s">
        <v>42</v>
      </c>
      <c r="K188" s="454"/>
      <c r="L188" s="454" t="s">
        <v>42</v>
      </c>
      <c r="M188" s="454" t="s">
        <v>42</v>
      </c>
      <c r="N188" s="454" t="s">
        <v>42</v>
      </c>
    </row>
    <row r="189" spans="1:14" x14ac:dyDescent="0.3">
      <c r="A189" s="484" t="s">
        <v>73</v>
      </c>
      <c r="B189" s="480" t="s">
        <v>211</v>
      </c>
      <c r="C189" s="483" t="s">
        <v>134</v>
      </c>
      <c r="D189" s="407">
        <v>51</v>
      </c>
      <c r="E189" s="465">
        <v>0</v>
      </c>
      <c r="F189" s="457">
        <v>0</v>
      </c>
      <c r="G189" s="454"/>
      <c r="H189" s="454"/>
      <c r="I189" s="454" t="s">
        <v>42</v>
      </c>
      <c r="J189" s="454" t="s">
        <v>42</v>
      </c>
      <c r="K189" s="454" t="s">
        <v>54</v>
      </c>
      <c r="L189" s="454" t="s">
        <v>54</v>
      </c>
      <c r="M189" s="454" t="s">
        <v>42</v>
      </c>
      <c r="N189" s="454" t="s">
        <v>42</v>
      </c>
    </row>
    <row r="190" spans="1:14" x14ac:dyDescent="0.3">
      <c r="A190" s="484" t="s">
        <v>73</v>
      </c>
      <c r="B190" s="480" t="s">
        <v>212</v>
      </c>
      <c r="C190" s="483" t="s">
        <v>134</v>
      </c>
      <c r="D190" s="407">
        <v>471</v>
      </c>
      <c r="E190" s="465">
        <v>26</v>
      </c>
      <c r="F190" s="457">
        <v>18.115384615384617</v>
      </c>
      <c r="G190" s="454"/>
      <c r="H190" s="454"/>
      <c r="I190" s="454" t="s">
        <v>42</v>
      </c>
      <c r="J190" s="454" t="s">
        <v>42</v>
      </c>
      <c r="K190" s="454"/>
      <c r="L190" s="454" t="s">
        <v>42</v>
      </c>
      <c r="M190" s="454" t="s">
        <v>42</v>
      </c>
      <c r="N190" s="454" t="s">
        <v>42</v>
      </c>
    </row>
    <row r="191" spans="1:14" x14ac:dyDescent="0.3">
      <c r="A191" s="484" t="s">
        <v>79</v>
      </c>
      <c r="B191" s="480" t="s">
        <v>213</v>
      </c>
      <c r="C191" s="483" t="s">
        <v>134</v>
      </c>
      <c r="D191" s="407">
        <v>296</v>
      </c>
      <c r="E191" s="465">
        <v>30</v>
      </c>
      <c r="F191" s="457">
        <v>9.8666666666666671</v>
      </c>
      <c r="G191" s="454" t="s">
        <v>42</v>
      </c>
      <c r="H191" s="454" t="s">
        <v>42</v>
      </c>
      <c r="I191" s="454" t="s">
        <v>42</v>
      </c>
      <c r="J191" s="454" t="s">
        <v>42</v>
      </c>
      <c r="K191" s="454"/>
      <c r="L191" s="454" t="s">
        <v>42</v>
      </c>
      <c r="M191" s="454"/>
      <c r="N191" s="454" t="s">
        <v>42</v>
      </c>
    </row>
    <row r="192" spans="1:14" x14ac:dyDescent="0.3">
      <c r="A192" s="484" t="s">
        <v>79</v>
      </c>
      <c r="B192" s="480" t="s">
        <v>214</v>
      </c>
      <c r="C192" s="483" t="s">
        <v>134</v>
      </c>
      <c r="D192" s="407">
        <v>223</v>
      </c>
      <c r="E192" s="465" t="s">
        <v>54</v>
      </c>
      <c r="F192" s="457" t="s">
        <v>54</v>
      </c>
      <c r="G192" s="454" t="s">
        <v>54</v>
      </c>
      <c r="H192" s="454" t="s">
        <v>54</v>
      </c>
      <c r="I192" s="454" t="s">
        <v>54</v>
      </c>
      <c r="J192" s="454" t="s">
        <v>54</v>
      </c>
      <c r="K192" s="454" t="s">
        <v>54</v>
      </c>
      <c r="L192" s="454" t="s">
        <v>54</v>
      </c>
      <c r="M192" s="454" t="s">
        <v>54</v>
      </c>
      <c r="N192" s="454" t="s">
        <v>54</v>
      </c>
    </row>
    <row r="193" spans="1:14" x14ac:dyDescent="0.3">
      <c r="A193" s="484" t="s">
        <v>79</v>
      </c>
      <c r="B193" s="480" t="s">
        <v>215</v>
      </c>
      <c r="C193" s="483" t="s">
        <v>134</v>
      </c>
      <c r="D193" s="407">
        <v>304</v>
      </c>
      <c r="E193" s="465">
        <v>5</v>
      </c>
      <c r="F193" s="457">
        <v>60.8</v>
      </c>
      <c r="G193" s="454" t="s">
        <v>42</v>
      </c>
      <c r="H193" s="454" t="s">
        <v>42</v>
      </c>
      <c r="I193" s="454" t="s">
        <v>42</v>
      </c>
      <c r="J193" s="454" t="s">
        <v>42</v>
      </c>
      <c r="K193" s="454"/>
      <c r="L193" s="454" t="s">
        <v>42</v>
      </c>
      <c r="M193" s="454" t="s">
        <v>42</v>
      </c>
      <c r="N193" s="454" t="s">
        <v>42</v>
      </c>
    </row>
    <row r="194" spans="1:14" x14ac:dyDescent="0.3">
      <c r="A194" s="484" t="s">
        <v>216</v>
      </c>
      <c r="B194" s="480" t="s">
        <v>217</v>
      </c>
      <c r="C194" s="483" t="s">
        <v>169</v>
      </c>
      <c r="D194" s="407">
        <v>274</v>
      </c>
      <c r="E194" s="465">
        <v>11</v>
      </c>
      <c r="F194" s="457">
        <v>24.90909090909091</v>
      </c>
      <c r="G194" s="454"/>
      <c r="H194" s="454" t="s">
        <v>37</v>
      </c>
      <c r="I194" s="454" t="s">
        <v>42</v>
      </c>
      <c r="J194" s="454" t="s">
        <v>42</v>
      </c>
      <c r="K194" s="454"/>
      <c r="L194" s="454"/>
      <c r="M194" s="454"/>
      <c r="N194" s="454" t="s">
        <v>54</v>
      </c>
    </row>
    <row r="195" spans="1:14" x14ac:dyDescent="0.3">
      <c r="A195" s="484" t="s">
        <v>125</v>
      </c>
      <c r="B195" s="480" t="s">
        <v>218</v>
      </c>
      <c r="C195" s="483" t="s">
        <v>219</v>
      </c>
      <c r="D195" s="407">
        <v>189</v>
      </c>
      <c r="E195" s="465">
        <v>50</v>
      </c>
      <c r="F195" s="457">
        <v>3.78</v>
      </c>
      <c r="G195" s="454"/>
      <c r="H195" s="454" t="s">
        <v>37</v>
      </c>
      <c r="I195" s="454" t="s">
        <v>42</v>
      </c>
      <c r="J195" s="454" t="s">
        <v>42</v>
      </c>
      <c r="K195" s="454"/>
      <c r="L195" s="454"/>
      <c r="M195" s="454"/>
      <c r="N195" s="454" t="s">
        <v>54</v>
      </c>
    </row>
    <row r="196" spans="1:14" x14ac:dyDescent="0.3">
      <c r="A196" s="484" t="s">
        <v>125</v>
      </c>
      <c r="B196" s="480" t="s">
        <v>220</v>
      </c>
      <c r="C196" s="483" t="s">
        <v>221</v>
      </c>
      <c r="D196" s="407">
        <v>157</v>
      </c>
      <c r="E196" s="465">
        <v>25</v>
      </c>
      <c r="F196" s="457">
        <v>6.28</v>
      </c>
      <c r="G196" s="454"/>
      <c r="H196" s="454" t="s">
        <v>37</v>
      </c>
      <c r="I196" s="454" t="s">
        <v>42</v>
      </c>
      <c r="J196" s="454" t="s">
        <v>42</v>
      </c>
      <c r="K196" s="454"/>
      <c r="L196" s="454"/>
      <c r="M196" s="454"/>
      <c r="N196" s="454" t="s">
        <v>54</v>
      </c>
    </row>
    <row r="197" spans="1:14" x14ac:dyDescent="0.3">
      <c r="A197" s="484" t="s">
        <v>125</v>
      </c>
      <c r="B197" s="480" t="s">
        <v>222</v>
      </c>
      <c r="C197" s="483" t="s">
        <v>155</v>
      </c>
      <c r="D197" s="407">
        <v>167</v>
      </c>
      <c r="E197" s="465">
        <v>50</v>
      </c>
      <c r="F197" s="457">
        <v>3.34</v>
      </c>
      <c r="G197" s="454"/>
      <c r="H197" s="454" t="s">
        <v>37</v>
      </c>
      <c r="I197" s="454" t="s">
        <v>42</v>
      </c>
      <c r="J197" s="454" t="s">
        <v>42</v>
      </c>
      <c r="K197" s="454"/>
      <c r="L197" s="454"/>
      <c r="M197" s="454"/>
      <c r="N197" s="454" t="s">
        <v>54</v>
      </c>
    </row>
    <row r="198" spans="1:14" x14ac:dyDescent="0.3">
      <c r="A198" s="467"/>
      <c r="B198" s="468"/>
      <c r="C198" s="435" t="s">
        <v>81</v>
      </c>
      <c r="D198" s="406">
        <v>18714</v>
      </c>
      <c r="E198" s="406">
        <v>736</v>
      </c>
      <c r="F198" s="420"/>
      <c r="G198" s="405">
        <v>21</v>
      </c>
      <c r="H198" s="405">
        <v>9</v>
      </c>
      <c r="I198" s="405">
        <v>59</v>
      </c>
      <c r="J198" s="405">
        <v>42</v>
      </c>
      <c r="K198" s="405">
        <v>19</v>
      </c>
      <c r="L198" s="405">
        <v>36</v>
      </c>
      <c r="M198" s="405">
        <v>32</v>
      </c>
      <c r="N198" s="405">
        <v>28</v>
      </c>
    </row>
    <row r="199" spans="1:14" x14ac:dyDescent="0.3">
      <c r="A199" s="469"/>
      <c r="B199" s="470"/>
      <c r="C199" s="436" t="s">
        <v>82</v>
      </c>
      <c r="D199" s="406">
        <v>263.57746478873241</v>
      </c>
      <c r="E199" s="437">
        <v>12.065573770491802</v>
      </c>
      <c r="F199" s="420"/>
      <c r="G199" s="405"/>
      <c r="H199" s="405"/>
      <c r="I199" s="405"/>
      <c r="J199" s="405"/>
      <c r="K199" s="405"/>
      <c r="L199" s="405"/>
      <c r="M199" s="405"/>
      <c r="N199" s="405"/>
    </row>
    <row r="200" spans="1:14" x14ac:dyDescent="0.3">
      <c r="A200" s="469"/>
      <c r="B200" s="470"/>
      <c r="C200" s="436" t="s">
        <v>83</v>
      </c>
      <c r="D200" s="406">
        <v>291</v>
      </c>
      <c r="E200" s="437">
        <v>6</v>
      </c>
      <c r="F200" s="437">
        <v>15.285714285714286</v>
      </c>
      <c r="G200" s="405"/>
      <c r="H200" s="405"/>
      <c r="I200" s="405"/>
      <c r="J200" s="405"/>
      <c r="K200" s="405"/>
      <c r="L200" s="405"/>
      <c r="M200" s="405"/>
      <c r="N200" s="405"/>
    </row>
    <row r="201" spans="1:14" x14ac:dyDescent="0.3">
      <c r="A201" s="471"/>
      <c r="B201" s="472"/>
      <c r="C201" s="436" t="s">
        <v>84</v>
      </c>
      <c r="D201" s="438"/>
      <c r="E201" s="406"/>
      <c r="F201" s="437"/>
      <c r="G201" s="419">
        <v>0.32307692307692309</v>
      </c>
      <c r="H201" s="419">
        <v>0.14285714285714285</v>
      </c>
      <c r="I201" s="419">
        <v>0.921875</v>
      </c>
      <c r="J201" s="419">
        <v>0.65625</v>
      </c>
      <c r="K201" s="419">
        <v>0.31666666666666665</v>
      </c>
      <c r="L201" s="419">
        <v>0.6</v>
      </c>
      <c r="M201" s="419">
        <v>0.5423728813559322</v>
      </c>
      <c r="N201" s="419">
        <v>0.58333333333333337</v>
      </c>
    </row>
    <row r="202" spans="1:14" x14ac:dyDescent="0.3">
      <c r="A202" s="393"/>
      <c r="B202" s="393"/>
      <c r="C202" s="397"/>
      <c r="D202" s="393"/>
      <c r="E202" s="393"/>
      <c r="F202" s="393"/>
      <c r="G202" s="393"/>
      <c r="H202" s="393"/>
      <c r="I202" s="393"/>
      <c r="J202" s="393"/>
      <c r="K202" s="393"/>
      <c r="L202" s="393"/>
      <c r="M202" s="393"/>
      <c r="N202" s="393"/>
    </row>
    <row r="203" spans="1:14" x14ac:dyDescent="0.3">
      <c r="A203" s="393"/>
      <c r="B203" s="393"/>
      <c r="C203" s="397"/>
      <c r="D203" s="393"/>
      <c r="E203" s="393"/>
      <c r="F203" s="393"/>
      <c r="G203" s="393"/>
      <c r="H203" s="393"/>
      <c r="I203" s="393"/>
      <c r="J203" s="393"/>
      <c r="K203" s="393"/>
      <c r="L203" s="393"/>
      <c r="M203" s="393"/>
      <c r="N203" s="393"/>
    </row>
  </sheetData>
  <mergeCells count="59">
    <mergeCell ref="N18:N19"/>
    <mergeCell ref="A20:C20"/>
    <mergeCell ref="E23:E24"/>
    <mergeCell ref="F23:F24"/>
    <mergeCell ref="H23:H24"/>
    <mergeCell ref="I23:L23"/>
    <mergeCell ref="M23:M24"/>
    <mergeCell ref="N23:N24"/>
    <mergeCell ref="E18:E19"/>
    <mergeCell ref="F18:F19"/>
    <mergeCell ref="H18:H19"/>
    <mergeCell ref="I18:L18"/>
    <mergeCell ref="M18:M19"/>
    <mergeCell ref="A25:C25"/>
    <mergeCell ref="F5:M5"/>
    <mergeCell ref="G18:G19"/>
    <mergeCell ref="G23:G24"/>
    <mergeCell ref="M54:M55"/>
    <mergeCell ref="B14:C14"/>
    <mergeCell ref="B15:C15"/>
    <mergeCell ref="N54:N55"/>
    <mergeCell ref="A56:C56"/>
    <mergeCell ref="E69:E70"/>
    <mergeCell ref="F69:F70"/>
    <mergeCell ref="G69:G70"/>
    <mergeCell ref="H69:H70"/>
    <mergeCell ref="I69:L69"/>
    <mergeCell ref="M69:M70"/>
    <mergeCell ref="N69:N70"/>
    <mergeCell ref="E54:E55"/>
    <mergeCell ref="F54:F55"/>
    <mergeCell ref="G54:G55"/>
    <mergeCell ref="H54:H55"/>
    <mergeCell ref="I54:L54"/>
    <mergeCell ref="A71:C71"/>
    <mergeCell ref="E86:E87"/>
    <mergeCell ref="F86:F87"/>
    <mergeCell ref="G86:G87"/>
    <mergeCell ref="H86:H87"/>
    <mergeCell ref="I86:L86"/>
    <mergeCell ref="M86:M87"/>
    <mergeCell ref="N86:N87"/>
    <mergeCell ref="A88:C88"/>
    <mergeCell ref="E111:E112"/>
    <mergeCell ref="F111:F112"/>
    <mergeCell ref="G111:G112"/>
    <mergeCell ref="H111:H112"/>
    <mergeCell ref="I111:L111"/>
    <mergeCell ref="M111:M112"/>
    <mergeCell ref="N111:N112"/>
    <mergeCell ref="I124:L124"/>
    <mergeCell ref="M124:M125"/>
    <mergeCell ref="N124:N125"/>
    <mergeCell ref="A126:C126"/>
    <mergeCell ref="A113:C113"/>
    <mergeCell ref="E124:E125"/>
    <mergeCell ref="F124:F125"/>
    <mergeCell ref="G124:G125"/>
    <mergeCell ref="H124:H12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1"/>
  <sheetViews>
    <sheetView workbookViewId="0">
      <pane ySplit="19" topLeftCell="A20" activePane="bottomLeft" state="frozen"/>
      <selection pane="bottomLeft" activeCell="G15" sqref="G15"/>
    </sheetView>
  </sheetViews>
  <sheetFormatPr defaultRowHeight="14.4" x14ac:dyDescent="0.3"/>
  <cols>
    <col min="1" max="1" width="20.33203125" customWidth="1"/>
    <col min="2" max="2" width="33.44140625" customWidth="1"/>
    <col min="3" max="3" width="11.33203125" customWidth="1"/>
    <col min="4" max="4" width="12.33203125" customWidth="1"/>
    <col min="5" max="5" width="15.33203125" customWidth="1"/>
    <col min="6" max="6" width="14.6640625" customWidth="1"/>
    <col min="7" max="7" width="13.21875" customWidth="1"/>
    <col min="8" max="8" width="14.44140625" customWidth="1"/>
  </cols>
  <sheetData>
    <row r="1" spans="1:11" ht="15.6" x14ac:dyDescent="0.3">
      <c r="A1" s="554" t="s">
        <v>0</v>
      </c>
      <c r="B1" s="547"/>
      <c r="C1" s="490"/>
      <c r="D1" s="490"/>
      <c r="E1" s="490"/>
      <c r="F1" s="490"/>
      <c r="G1" s="490"/>
      <c r="H1" s="526"/>
      <c r="I1" s="505"/>
      <c r="J1" s="494"/>
      <c r="K1" s="494"/>
    </row>
    <row r="2" spans="1:11" ht="15.6" x14ac:dyDescent="0.3">
      <c r="A2" s="554" t="s">
        <v>304</v>
      </c>
      <c r="B2" s="553"/>
      <c r="C2" s="496"/>
      <c r="D2" s="508"/>
      <c r="E2" s="508"/>
      <c r="F2" s="508"/>
      <c r="G2" s="508"/>
      <c r="H2" s="509"/>
      <c r="I2" s="527"/>
      <c r="J2" s="496"/>
      <c r="K2" s="496"/>
    </row>
    <row r="3" spans="1:11" x14ac:dyDescent="0.3">
      <c r="A3" s="507" t="s">
        <v>2</v>
      </c>
      <c r="B3" s="496"/>
      <c r="C3" s="496"/>
      <c r="D3" s="508"/>
      <c r="E3" s="508"/>
      <c r="F3" s="508"/>
      <c r="G3" s="508"/>
      <c r="H3" s="509"/>
      <c r="I3" s="527"/>
      <c r="J3" s="496"/>
      <c r="K3" s="496"/>
    </row>
    <row r="4" spans="1:11" x14ac:dyDescent="0.3">
      <c r="A4" s="496"/>
      <c r="B4" s="553"/>
      <c r="C4" s="496"/>
      <c r="D4" s="508"/>
      <c r="E4" s="508"/>
      <c r="F4" s="512"/>
      <c r="G4" s="508"/>
      <c r="H4" s="509"/>
      <c r="I4" s="509"/>
      <c r="J4" s="508"/>
      <c r="K4" s="496"/>
    </row>
    <row r="5" spans="1:11" ht="34.200000000000003" customHeight="1" x14ac:dyDescent="0.3">
      <c r="A5" s="495" t="s">
        <v>3</v>
      </c>
      <c r="B5" s="528"/>
      <c r="C5" s="529"/>
      <c r="D5" s="530"/>
      <c r="E5" s="975" t="s">
        <v>305</v>
      </c>
      <c r="F5" s="981"/>
      <c r="G5" s="912"/>
      <c r="H5" s="980" t="s">
        <v>306</v>
      </c>
      <c r="I5" s="496"/>
      <c r="J5" s="496"/>
      <c r="K5" s="496"/>
    </row>
    <row r="6" spans="1:11" ht="43.2" customHeight="1" x14ac:dyDescent="0.3">
      <c r="A6" s="496"/>
      <c r="B6" s="513" t="s">
        <v>10</v>
      </c>
      <c r="C6" s="531"/>
      <c r="D6" s="532"/>
      <c r="E6" s="514" t="s">
        <v>307</v>
      </c>
      <c r="F6" s="514" t="s">
        <v>308</v>
      </c>
      <c r="G6" s="514" t="s">
        <v>309</v>
      </c>
      <c r="H6" s="964"/>
      <c r="I6" s="496"/>
      <c r="J6" s="496"/>
      <c r="K6" s="496"/>
    </row>
    <row r="7" spans="1:11" x14ac:dyDescent="0.3">
      <c r="A7" s="496"/>
      <c r="B7" s="558" t="s">
        <v>17</v>
      </c>
      <c r="C7" s="533"/>
      <c r="D7" s="534"/>
      <c r="E7" s="549">
        <v>0.81</v>
      </c>
      <c r="F7" s="549">
        <v>0.19</v>
      </c>
      <c r="G7" s="549">
        <v>0</v>
      </c>
      <c r="H7" s="577">
        <v>5.57</v>
      </c>
      <c r="I7" s="496"/>
      <c r="J7" s="496"/>
      <c r="K7" s="496"/>
    </row>
    <row r="8" spans="1:11" x14ac:dyDescent="0.3">
      <c r="A8" s="496"/>
      <c r="B8" s="558" t="s">
        <v>18</v>
      </c>
      <c r="C8" s="533"/>
      <c r="D8" s="535"/>
      <c r="E8" s="549">
        <v>0.8</v>
      </c>
      <c r="F8" s="549">
        <v>0.2</v>
      </c>
      <c r="G8" s="549">
        <v>0</v>
      </c>
      <c r="H8" s="579">
        <v>3.25</v>
      </c>
      <c r="I8" s="496"/>
      <c r="J8" s="496"/>
      <c r="K8" s="496"/>
    </row>
    <row r="9" spans="1:11" x14ac:dyDescent="0.3">
      <c r="A9" s="496"/>
      <c r="B9" s="558" t="s">
        <v>19</v>
      </c>
      <c r="C9" s="533"/>
      <c r="D9" s="535"/>
      <c r="E9" s="549">
        <v>0.14299999999999999</v>
      </c>
      <c r="F9" s="549">
        <v>0.42899999999999999</v>
      </c>
      <c r="G9" s="549">
        <v>0.42899999999999999</v>
      </c>
      <c r="H9" s="580">
        <v>7.71</v>
      </c>
      <c r="I9" s="496"/>
      <c r="J9" s="496"/>
      <c r="K9" s="496"/>
    </row>
    <row r="10" spans="1:11" x14ac:dyDescent="0.3">
      <c r="A10" s="496"/>
      <c r="B10" s="558" t="s">
        <v>20</v>
      </c>
      <c r="C10" s="533"/>
      <c r="D10" s="535"/>
      <c r="E10" s="549">
        <v>0.57099999999999995</v>
      </c>
      <c r="F10" s="549">
        <v>0.28599999999999998</v>
      </c>
      <c r="G10" s="549">
        <v>0.14299999999999999</v>
      </c>
      <c r="H10" s="580">
        <v>7.32</v>
      </c>
      <c r="I10" s="496"/>
      <c r="J10" s="496"/>
      <c r="K10" s="496"/>
    </row>
    <row r="11" spans="1:11" x14ac:dyDescent="0.3">
      <c r="A11" s="496"/>
      <c r="B11" s="558" t="s">
        <v>21</v>
      </c>
      <c r="C11" s="533"/>
      <c r="D11" s="535"/>
      <c r="E11" s="549">
        <v>0</v>
      </c>
      <c r="F11" s="549">
        <v>0.33300000000000002</v>
      </c>
      <c r="G11" s="549">
        <v>0.66700000000000004</v>
      </c>
      <c r="H11" s="580">
        <v>21.67</v>
      </c>
      <c r="I11" s="496"/>
      <c r="J11" s="496"/>
      <c r="K11" s="496"/>
    </row>
    <row r="12" spans="1:11" x14ac:dyDescent="0.3">
      <c r="A12" s="496"/>
      <c r="B12" s="558" t="s">
        <v>22</v>
      </c>
      <c r="C12" s="533"/>
      <c r="D12" s="535"/>
      <c r="E12" s="549">
        <v>1.6E-2</v>
      </c>
      <c r="F12" s="549">
        <v>6.8000000000000005E-2</v>
      </c>
      <c r="G12" s="549">
        <v>0.78400000000000003</v>
      </c>
      <c r="H12" s="580">
        <v>10.96</v>
      </c>
      <c r="I12" s="496"/>
      <c r="J12" s="496"/>
      <c r="K12" s="496"/>
    </row>
    <row r="13" spans="1:11" x14ac:dyDescent="0.3">
      <c r="A13" s="496"/>
      <c r="B13" s="565" t="s">
        <v>23</v>
      </c>
      <c r="C13" s="536"/>
      <c r="D13" s="537"/>
      <c r="E13" s="566">
        <v>0.27200000000000002</v>
      </c>
      <c r="F13" s="566">
        <v>0.14516129032258066</v>
      </c>
      <c r="G13" s="566">
        <v>0.52400000000000002</v>
      </c>
      <c r="H13" s="567">
        <v>9.3800000000000008</v>
      </c>
      <c r="I13" s="496"/>
      <c r="J13" s="496"/>
      <c r="K13" s="496"/>
    </row>
    <row r="14" spans="1:11" x14ac:dyDescent="0.3">
      <c r="A14" s="496"/>
      <c r="B14" s="982" t="s">
        <v>310</v>
      </c>
      <c r="C14" s="983"/>
      <c r="D14" s="984"/>
      <c r="E14" s="568">
        <v>31</v>
      </c>
      <c r="F14" s="568">
        <v>18</v>
      </c>
      <c r="G14" s="568">
        <v>65</v>
      </c>
      <c r="H14" s="569"/>
      <c r="I14" s="557"/>
      <c r="J14" s="516"/>
      <c r="K14" s="516"/>
    </row>
    <row r="15" spans="1:11" x14ac:dyDescent="0.3">
      <c r="A15" s="496"/>
      <c r="B15" s="496"/>
      <c r="C15" s="496"/>
      <c r="D15" s="496"/>
      <c r="E15" s="496"/>
      <c r="F15" s="496"/>
      <c r="G15" s="496"/>
      <c r="H15" s="509"/>
      <c r="I15" s="509"/>
      <c r="J15" s="496"/>
      <c r="K15" s="496"/>
    </row>
    <row r="16" spans="1:11" x14ac:dyDescent="0.3">
      <c r="A16" s="495" t="s">
        <v>25</v>
      </c>
      <c r="B16" s="515"/>
      <c r="C16" s="516"/>
      <c r="D16" s="516"/>
      <c r="E16" s="496"/>
      <c r="F16" s="496"/>
      <c r="G16" s="496"/>
      <c r="H16" s="509"/>
      <c r="I16" s="509"/>
    </row>
    <row r="17" spans="1:9" ht="26.4" customHeight="1" x14ac:dyDescent="0.3">
      <c r="A17" s="538"/>
      <c r="B17" s="539"/>
      <c r="C17" s="539"/>
      <c r="D17" s="540"/>
      <c r="E17" s="985" t="s">
        <v>311</v>
      </c>
      <c r="F17" s="985"/>
      <c r="G17" s="985"/>
      <c r="H17" s="979" t="s">
        <v>312</v>
      </c>
      <c r="I17" s="506"/>
    </row>
    <row r="18" spans="1:9" ht="32.4" customHeight="1" x14ac:dyDescent="0.3">
      <c r="A18" s="541" t="s">
        <v>30</v>
      </c>
      <c r="B18" s="541" t="s">
        <v>31</v>
      </c>
      <c r="C18" s="541" t="s">
        <v>32</v>
      </c>
      <c r="D18" s="542" t="s">
        <v>33</v>
      </c>
      <c r="E18" s="517" t="s">
        <v>307</v>
      </c>
      <c r="F18" s="517" t="s">
        <v>308</v>
      </c>
      <c r="G18" s="517" t="s">
        <v>309</v>
      </c>
      <c r="H18" s="972"/>
      <c r="I18" s="506"/>
    </row>
    <row r="19" spans="1:9" x14ac:dyDescent="0.3">
      <c r="A19" s="956" t="s">
        <v>261</v>
      </c>
      <c r="B19" s="909"/>
      <c r="C19" s="910"/>
      <c r="D19" s="543">
        <v>122</v>
      </c>
      <c r="E19" s="543">
        <v>114</v>
      </c>
      <c r="F19" s="543">
        <v>124</v>
      </c>
      <c r="G19" s="543">
        <v>124</v>
      </c>
      <c r="H19" s="543">
        <v>104</v>
      </c>
      <c r="I19" s="506"/>
    </row>
    <row r="20" spans="1:9" x14ac:dyDescent="0.3">
      <c r="A20" s="496"/>
      <c r="B20" s="496"/>
      <c r="C20" s="496"/>
      <c r="D20" s="508"/>
      <c r="E20" s="508"/>
      <c r="F20" s="508"/>
      <c r="G20" s="508"/>
      <c r="H20" s="508"/>
      <c r="I20" s="508"/>
    </row>
    <row r="21" spans="1:9" x14ac:dyDescent="0.3">
      <c r="A21" s="497" t="s">
        <v>17</v>
      </c>
      <c r="B21" s="498"/>
      <c r="C21" s="498"/>
      <c r="D21" s="499"/>
      <c r="E21" s="518"/>
      <c r="F21" s="518"/>
      <c r="G21" s="518"/>
      <c r="H21" s="548"/>
      <c r="I21" s="506"/>
    </row>
    <row r="22" spans="1:9" ht="31.2" customHeight="1" x14ac:dyDescent="0.3">
      <c r="A22" s="544"/>
      <c r="B22" s="545"/>
      <c r="C22" s="545"/>
      <c r="D22" s="525"/>
      <c r="E22" s="975" t="s">
        <v>311</v>
      </c>
      <c r="F22" s="976"/>
      <c r="G22" s="977"/>
      <c r="H22" s="978" t="s">
        <v>312</v>
      </c>
      <c r="I22" s="506"/>
    </row>
    <row r="23" spans="1:9" ht="29.4" customHeight="1" x14ac:dyDescent="0.3">
      <c r="A23" s="510" t="s">
        <v>30</v>
      </c>
      <c r="B23" s="510" t="s">
        <v>31</v>
      </c>
      <c r="C23" s="510" t="s">
        <v>32</v>
      </c>
      <c r="D23" s="524" t="s">
        <v>33</v>
      </c>
      <c r="E23" s="514" t="s">
        <v>307</v>
      </c>
      <c r="F23" s="514" t="s">
        <v>308</v>
      </c>
      <c r="G23" s="514" t="s">
        <v>309</v>
      </c>
      <c r="H23" s="958"/>
      <c r="I23" s="506"/>
    </row>
    <row r="24" spans="1:9" x14ac:dyDescent="0.3">
      <c r="A24" s="908" t="s">
        <v>261</v>
      </c>
      <c r="B24" s="909"/>
      <c r="C24" s="910"/>
      <c r="D24" s="519">
        <v>21</v>
      </c>
      <c r="E24" s="519">
        <v>21</v>
      </c>
      <c r="F24" s="519">
        <v>21</v>
      </c>
      <c r="G24" s="519">
        <v>21</v>
      </c>
      <c r="H24" s="519">
        <v>19</v>
      </c>
      <c r="I24" s="506"/>
    </row>
    <row r="25" spans="1:9" x14ac:dyDescent="0.3">
      <c r="A25" s="581" t="s">
        <v>39</v>
      </c>
      <c r="B25" s="581" t="s">
        <v>40</v>
      </c>
      <c r="C25" s="503" t="s">
        <v>41</v>
      </c>
      <c r="D25" s="552">
        <v>1064</v>
      </c>
      <c r="E25" s="504" t="s">
        <v>42</v>
      </c>
      <c r="F25" s="504"/>
      <c r="G25" s="504"/>
      <c r="H25" s="556" t="s">
        <v>54</v>
      </c>
      <c r="I25" s="490"/>
    </row>
    <row r="26" spans="1:9" x14ac:dyDescent="0.3">
      <c r="A26" s="581" t="s">
        <v>43</v>
      </c>
      <c r="B26" s="581" t="s">
        <v>44</v>
      </c>
      <c r="C26" s="503" t="s">
        <v>41</v>
      </c>
      <c r="D26" s="552">
        <v>192</v>
      </c>
      <c r="E26" s="504"/>
      <c r="F26" s="504" t="s">
        <v>42</v>
      </c>
      <c r="G26" s="504"/>
      <c r="H26" s="555">
        <v>0.5</v>
      </c>
      <c r="I26" s="490"/>
    </row>
    <row r="27" spans="1:9" x14ac:dyDescent="0.3">
      <c r="A27" s="581" t="s">
        <v>45</v>
      </c>
      <c r="B27" s="581" t="s">
        <v>46</v>
      </c>
      <c r="C27" s="503" t="s">
        <v>41</v>
      </c>
      <c r="D27" s="571">
        <v>1045</v>
      </c>
      <c r="E27" s="504" t="s">
        <v>42</v>
      </c>
      <c r="F27" s="504"/>
      <c r="G27" s="504"/>
      <c r="H27" s="555">
        <v>10</v>
      </c>
      <c r="I27" s="490"/>
    </row>
    <row r="28" spans="1:9" x14ac:dyDescent="0.3">
      <c r="A28" s="581" t="s">
        <v>45</v>
      </c>
      <c r="B28" s="581" t="s">
        <v>47</v>
      </c>
      <c r="C28" s="503" t="s">
        <v>41</v>
      </c>
      <c r="D28" s="552">
        <v>168</v>
      </c>
      <c r="E28" s="504" t="s">
        <v>42</v>
      </c>
      <c r="F28" s="504"/>
      <c r="G28" s="504"/>
      <c r="H28" s="555">
        <v>5</v>
      </c>
      <c r="I28" s="490"/>
    </row>
    <row r="29" spans="1:9" x14ac:dyDescent="0.3">
      <c r="A29" s="581" t="s">
        <v>48</v>
      </c>
      <c r="B29" s="581" t="s">
        <v>49</v>
      </c>
      <c r="C29" s="503" t="s">
        <v>41</v>
      </c>
      <c r="D29" s="552">
        <v>515</v>
      </c>
      <c r="E29" s="504" t="s">
        <v>42</v>
      </c>
      <c r="F29" s="504"/>
      <c r="G29" s="504"/>
      <c r="H29" s="555">
        <v>5</v>
      </c>
      <c r="I29" s="490"/>
    </row>
    <row r="30" spans="1:9" x14ac:dyDescent="0.3">
      <c r="A30" s="581" t="s">
        <v>50</v>
      </c>
      <c r="B30" s="581" t="s">
        <v>51</v>
      </c>
      <c r="C30" s="503" t="s">
        <v>41</v>
      </c>
      <c r="D30" s="552">
        <v>342</v>
      </c>
      <c r="E30" s="504" t="s">
        <v>42</v>
      </c>
      <c r="F30" s="504"/>
      <c r="G30" s="504"/>
      <c r="H30" s="555">
        <v>2</v>
      </c>
      <c r="I30" s="490"/>
    </row>
    <row r="31" spans="1:9" x14ac:dyDescent="0.3">
      <c r="A31" s="581" t="s">
        <v>52</v>
      </c>
      <c r="B31" s="581" t="s">
        <v>53</v>
      </c>
      <c r="C31" s="503" t="s">
        <v>41</v>
      </c>
      <c r="D31" s="552">
        <v>347</v>
      </c>
      <c r="E31" s="504" t="s">
        <v>42</v>
      </c>
      <c r="F31" s="504"/>
      <c r="G31" s="504"/>
      <c r="H31" s="555">
        <v>1</v>
      </c>
      <c r="I31" s="490"/>
    </row>
    <row r="32" spans="1:9" x14ac:dyDescent="0.3">
      <c r="A32" s="581" t="s">
        <v>55</v>
      </c>
      <c r="B32" s="581" t="s">
        <v>56</v>
      </c>
      <c r="C32" s="503" t="s">
        <v>41</v>
      </c>
      <c r="D32" s="552">
        <v>1448</v>
      </c>
      <c r="E32" s="504" t="s">
        <v>42</v>
      </c>
      <c r="F32" s="504"/>
      <c r="G32" s="504"/>
      <c r="H32" s="555">
        <v>16</v>
      </c>
      <c r="I32" s="490"/>
    </row>
    <row r="33" spans="1:9" x14ac:dyDescent="0.3">
      <c r="A33" s="581" t="s">
        <v>55</v>
      </c>
      <c r="B33" s="581" t="s">
        <v>57</v>
      </c>
      <c r="C33" s="503" t="s">
        <v>41</v>
      </c>
      <c r="D33" s="571">
        <v>1179</v>
      </c>
      <c r="E33" s="504" t="s">
        <v>42</v>
      </c>
      <c r="F33" s="504"/>
      <c r="G33" s="504"/>
      <c r="H33" s="555">
        <v>15</v>
      </c>
      <c r="I33" s="490"/>
    </row>
    <row r="34" spans="1:9" x14ac:dyDescent="0.3">
      <c r="A34" s="581" t="s">
        <v>55</v>
      </c>
      <c r="B34" s="581" t="s">
        <v>58</v>
      </c>
      <c r="C34" s="503" t="s">
        <v>41</v>
      </c>
      <c r="D34" s="571">
        <v>196</v>
      </c>
      <c r="E34" s="504"/>
      <c r="F34" s="504" t="s">
        <v>42</v>
      </c>
      <c r="G34" s="504"/>
      <c r="H34" s="555">
        <v>3</v>
      </c>
      <c r="I34" s="490"/>
    </row>
    <row r="35" spans="1:9" x14ac:dyDescent="0.3">
      <c r="A35" s="581" t="s">
        <v>59</v>
      </c>
      <c r="B35" s="581" t="s">
        <v>60</v>
      </c>
      <c r="C35" s="503" t="s">
        <v>41</v>
      </c>
      <c r="D35" s="571">
        <v>740</v>
      </c>
      <c r="E35" s="504"/>
      <c r="F35" s="504" t="s">
        <v>42</v>
      </c>
      <c r="G35" s="504"/>
      <c r="H35" s="555">
        <v>0.75</v>
      </c>
      <c r="I35" s="490"/>
    </row>
    <row r="36" spans="1:9" x14ac:dyDescent="0.3">
      <c r="A36" s="581" t="s">
        <v>61</v>
      </c>
      <c r="B36" s="581" t="s">
        <v>62</v>
      </c>
      <c r="C36" s="503" t="s">
        <v>41</v>
      </c>
      <c r="D36" s="552">
        <v>241</v>
      </c>
      <c r="E36" s="504" t="s">
        <v>42</v>
      </c>
      <c r="F36" s="504"/>
      <c r="G36" s="504"/>
      <c r="H36" s="555">
        <v>0</v>
      </c>
      <c r="I36" s="490"/>
    </row>
    <row r="37" spans="1:9" x14ac:dyDescent="0.3">
      <c r="A37" s="581" t="s">
        <v>63</v>
      </c>
      <c r="B37" s="581" t="s">
        <v>64</v>
      </c>
      <c r="C37" s="503" t="s">
        <v>41</v>
      </c>
      <c r="D37" s="552">
        <v>548</v>
      </c>
      <c r="E37" s="504" t="s">
        <v>42</v>
      </c>
      <c r="F37" s="504"/>
      <c r="G37" s="504"/>
      <c r="H37" s="555">
        <v>1</v>
      </c>
      <c r="I37" s="490"/>
    </row>
    <row r="38" spans="1:9" x14ac:dyDescent="0.3">
      <c r="A38" s="581" t="s">
        <v>65</v>
      </c>
      <c r="B38" s="581" t="s">
        <v>66</v>
      </c>
      <c r="C38" s="503" t="s">
        <v>41</v>
      </c>
      <c r="D38" s="552">
        <v>566</v>
      </c>
      <c r="E38" s="504" t="s">
        <v>42</v>
      </c>
      <c r="F38" s="504"/>
      <c r="G38" s="504"/>
      <c r="H38" s="555">
        <v>0</v>
      </c>
      <c r="I38" s="490"/>
    </row>
    <row r="39" spans="1:9" x14ac:dyDescent="0.3">
      <c r="A39" s="581" t="s">
        <v>67</v>
      </c>
      <c r="B39" s="581" t="s">
        <v>68</v>
      </c>
      <c r="C39" s="503" t="s">
        <v>41</v>
      </c>
      <c r="D39" s="552">
        <v>268</v>
      </c>
      <c r="E39" s="504" t="s">
        <v>42</v>
      </c>
      <c r="F39" s="504"/>
      <c r="G39" s="504" t="s">
        <v>37</v>
      </c>
      <c r="H39" s="556" t="s">
        <v>54</v>
      </c>
      <c r="I39" s="490"/>
    </row>
    <row r="40" spans="1:9" x14ac:dyDescent="0.3">
      <c r="A40" s="581" t="s">
        <v>69</v>
      </c>
      <c r="B40" s="581" t="s">
        <v>70</v>
      </c>
      <c r="C40" s="503" t="s">
        <v>41</v>
      </c>
      <c r="D40" s="552">
        <v>956</v>
      </c>
      <c r="E40" s="504" t="s">
        <v>42</v>
      </c>
      <c r="F40" s="504"/>
      <c r="G40" s="504"/>
      <c r="H40" s="555">
        <v>4</v>
      </c>
      <c r="I40" s="490"/>
    </row>
    <row r="41" spans="1:9" x14ac:dyDescent="0.3">
      <c r="A41" s="581" t="s">
        <v>71</v>
      </c>
      <c r="B41" s="581" t="s">
        <v>72</v>
      </c>
      <c r="C41" s="503" t="s">
        <v>41</v>
      </c>
      <c r="D41" s="552">
        <v>170</v>
      </c>
      <c r="E41" s="504" t="s">
        <v>42</v>
      </c>
      <c r="F41" s="504"/>
      <c r="G41" s="504"/>
      <c r="H41" s="555">
        <v>2</v>
      </c>
      <c r="I41" s="490"/>
    </row>
    <row r="42" spans="1:9" x14ac:dyDescent="0.3">
      <c r="A42" s="581" t="s">
        <v>73</v>
      </c>
      <c r="B42" s="581" t="s">
        <v>74</v>
      </c>
      <c r="C42" s="503" t="s">
        <v>41</v>
      </c>
      <c r="D42" s="552">
        <v>720</v>
      </c>
      <c r="E42" s="504"/>
      <c r="F42" s="504" t="s">
        <v>42</v>
      </c>
      <c r="G42" s="504"/>
      <c r="H42" s="555">
        <v>30</v>
      </c>
      <c r="I42" s="490"/>
    </row>
    <row r="43" spans="1:9" x14ac:dyDescent="0.3">
      <c r="A43" s="581" t="s">
        <v>75</v>
      </c>
      <c r="B43" s="581" t="s">
        <v>76</v>
      </c>
      <c r="C43" s="503" t="s">
        <v>41</v>
      </c>
      <c r="D43" s="552">
        <v>1362</v>
      </c>
      <c r="E43" s="504" t="s">
        <v>42</v>
      </c>
      <c r="F43" s="504"/>
      <c r="G43" s="504"/>
      <c r="H43" s="556">
        <v>2</v>
      </c>
      <c r="I43" s="490"/>
    </row>
    <row r="44" spans="1:9" x14ac:dyDescent="0.3">
      <c r="A44" s="581" t="s">
        <v>77</v>
      </c>
      <c r="B44" s="581" t="s">
        <v>78</v>
      </c>
      <c r="C44" s="573" t="s">
        <v>41</v>
      </c>
      <c r="D44" s="552">
        <v>152</v>
      </c>
      <c r="E44" s="504" t="s">
        <v>42</v>
      </c>
      <c r="F44" s="504"/>
      <c r="G44" s="504"/>
      <c r="H44" s="556">
        <v>4</v>
      </c>
      <c r="I44" s="490"/>
    </row>
    <row r="45" spans="1:9" x14ac:dyDescent="0.3">
      <c r="A45" s="581" t="s">
        <v>79</v>
      </c>
      <c r="B45" s="581" t="s">
        <v>80</v>
      </c>
      <c r="C45" s="573" t="s">
        <v>41</v>
      </c>
      <c r="D45" s="552">
        <v>748</v>
      </c>
      <c r="E45" s="504" t="s">
        <v>42</v>
      </c>
      <c r="F45" s="504"/>
      <c r="G45" s="504"/>
      <c r="H45" s="556">
        <v>4.5</v>
      </c>
      <c r="I45" s="490"/>
    </row>
    <row r="46" spans="1:9" x14ac:dyDescent="0.3">
      <c r="A46" s="559"/>
      <c r="B46" s="560"/>
      <c r="C46" s="520" t="s">
        <v>81</v>
      </c>
      <c r="D46" s="501">
        <v>12967</v>
      </c>
      <c r="E46" s="500">
        <v>17</v>
      </c>
      <c r="F46" s="500">
        <v>4</v>
      </c>
      <c r="G46" s="500">
        <v>0</v>
      </c>
      <c r="H46" s="546">
        <v>105.75</v>
      </c>
      <c r="I46" s="490"/>
    </row>
    <row r="47" spans="1:9" x14ac:dyDescent="0.3">
      <c r="A47" s="561"/>
      <c r="B47" s="562"/>
      <c r="C47" s="521" t="s">
        <v>82</v>
      </c>
      <c r="D47" s="501">
        <v>617.47619047619048</v>
      </c>
      <c r="E47" s="500"/>
      <c r="F47" s="500"/>
      <c r="G47" s="500"/>
      <c r="H47" s="522">
        <v>5.5657894736842106</v>
      </c>
      <c r="I47" s="490"/>
    </row>
    <row r="48" spans="1:9" x14ac:dyDescent="0.3">
      <c r="A48" s="561"/>
      <c r="B48" s="562"/>
      <c r="C48" s="521" t="s">
        <v>83</v>
      </c>
      <c r="D48" s="501">
        <v>548</v>
      </c>
      <c r="E48" s="500"/>
      <c r="F48" s="500"/>
      <c r="G48" s="500"/>
      <c r="H48" s="522">
        <v>3</v>
      </c>
      <c r="I48" s="490"/>
    </row>
    <row r="49" spans="1:9" x14ac:dyDescent="0.3">
      <c r="A49" s="563"/>
      <c r="B49" s="564"/>
      <c r="C49" s="521" t="s">
        <v>84</v>
      </c>
      <c r="D49" s="523"/>
      <c r="E49" s="511">
        <v>0.81</v>
      </c>
      <c r="F49" s="511">
        <v>0.19047619047619047</v>
      </c>
      <c r="G49" s="511">
        <v>0</v>
      </c>
      <c r="H49" s="522"/>
      <c r="I49" s="490"/>
    </row>
    <row r="50" spans="1:9" x14ac:dyDescent="0.3">
      <c r="A50" s="490"/>
      <c r="B50" s="491"/>
      <c r="C50" s="492"/>
      <c r="D50" s="490"/>
      <c r="E50" s="490"/>
      <c r="F50" s="490"/>
      <c r="G50" s="490"/>
      <c r="H50" s="490"/>
      <c r="I50" s="490"/>
    </row>
    <row r="51" spans="1:9" x14ac:dyDescent="0.3">
      <c r="A51" s="497" t="s">
        <v>18</v>
      </c>
      <c r="B51" s="498"/>
      <c r="C51" s="498"/>
      <c r="D51" s="499"/>
      <c r="E51" s="518"/>
      <c r="F51" s="518"/>
      <c r="G51" s="518"/>
      <c r="H51" s="548"/>
      <c r="I51" s="506"/>
    </row>
    <row r="52" spans="1:9" ht="30.6" customHeight="1" x14ac:dyDescent="0.3">
      <c r="A52" s="544"/>
      <c r="B52" s="545"/>
      <c r="C52" s="545"/>
      <c r="D52" s="525"/>
      <c r="E52" s="975" t="s">
        <v>311</v>
      </c>
      <c r="F52" s="976"/>
      <c r="G52" s="977"/>
      <c r="H52" s="978" t="s">
        <v>312</v>
      </c>
      <c r="I52" s="506"/>
    </row>
    <row r="53" spans="1:9" ht="33" customHeight="1" x14ac:dyDescent="0.3">
      <c r="A53" s="510" t="s">
        <v>30</v>
      </c>
      <c r="B53" s="510" t="s">
        <v>31</v>
      </c>
      <c r="C53" s="510" t="s">
        <v>32</v>
      </c>
      <c r="D53" s="524" t="s">
        <v>33</v>
      </c>
      <c r="E53" s="514" t="s">
        <v>307</v>
      </c>
      <c r="F53" s="514" t="s">
        <v>308</v>
      </c>
      <c r="G53" s="514" t="s">
        <v>309</v>
      </c>
      <c r="H53" s="958"/>
      <c r="I53" s="506"/>
    </row>
    <row r="54" spans="1:9" x14ac:dyDescent="0.3">
      <c r="A54" s="908" t="s">
        <v>261</v>
      </c>
      <c r="B54" s="909"/>
      <c r="C54" s="910"/>
      <c r="D54" s="519">
        <v>5</v>
      </c>
      <c r="E54" s="519">
        <v>5</v>
      </c>
      <c r="F54" s="519">
        <v>5</v>
      </c>
      <c r="G54" s="519">
        <v>5</v>
      </c>
      <c r="H54" s="519">
        <v>4</v>
      </c>
      <c r="I54" s="506"/>
    </row>
    <row r="55" spans="1:9" x14ac:dyDescent="0.3">
      <c r="A55" s="502" t="s">
        <v>45</v>
      </c>
      <c r="B55" s="550" t="s">
        <v>85</v>
      </c>
      <c r="C55" s="503" t="s">
        <v>86</v>
      </c>
      <c r="D55" s="575">
        <v>192</v>
      </c>
      <c r="E55" s="504" t="s">
        <v>42</v>
      </c>
      <c r="F55" s="502"/>
      <c r="G55" s="502"/>
      <c r="H55" s="578">
        <v>10</v>
      </c>
      <c r="I55" s="490"/>
    </row>
    <row r="56" spans="1:9" x14ac:dyDescent="0.3">
      <c r="A56" s="502" t="s">
        <v>87</v>
      </c>
      <c r="B56" s="550" t="s">
        <v>88</v>
      </c>
      <c r="C56" s="503" t="s">
        <v>86</v>
      </c>
      <c r="D56" s="575">
        <v>325</v>
      </c>
      <c r="E56" s="504"/>
      <c r="F56" s="504" t="s">
        <v>42</v>
      </c>
      <c r="G56" s="504"/>
      <c r="H56" s="578" t="s">
        <v>54</v>
      </c>
      <c r="I56" s="490"/>
    </row>
    <row r="57" spans="1:9" x14ac:dyDescent="0.3">
      <c r="A57" s="502" t="s">
        <v>89</v>
      </c>
      <c r="B57" s="550" t="s">
        <v>90</v>
      </c>
      <c r="C57" s="503" t="s">
        <v>86</v>
      </c>
      <c r="D57" s="575">
        <v>258</v>
      </c>
      <c r="E57" s="504" t="s">
        <v>42</v>
      </c>
      <c r="F57" s="502"/>
      <c r="G57" s="502"/>
      <c r="H57" s="578">
        <v>0</v>
      </c>
      <c r="I57" s="490"/>
    </row>
    <row r="58" spans="1:9" x14ac:dyDescent="0.3">
      <c r="A58" s="502" t="s">
        <v>91</v>
      </c>
      <c r="B58" s="550" t="s">
        <v>92</v>
      </c>
      <c r="C58" s="503" t="s">
        <v>86</v>
      </c>
      <c r="D58" s="575">
        <v>145</v>
      </c>
      <c r="E58" s="504" t="s">
        <v>42</v>
      </c>
      <c r="F58" s="502"/>
      <c r="G58" s="502"/>
      <c r="H58" s="578">
        <v>1</v>
      </c>
      <c r="I58" s="490"/>
    </row>
    <row r="59" spans="1:9" x14ac:dyDescent="0.3">
      <c r="A59" s="502" t="s">
        <v>59</v>
      </c>
      <c r="B59" s="550" t="s">
        <v>93</v>
      </c>
      <c r="C59" s="503" t="s">
        <v>86</v>
      </c>
      <c r="D59" s="575">
        <v>118</v>
      </c>
      <c r="E59" s="504" t="s">
        <v>42</v>
      </c>
      <c r="F59" s="502"/>
      <c r="G59" s="502"/>
      <c r="H59" s="578">
        <v>2</v>
      </c>
      <c r="I59" s="490"/>
    </row>
    <row r="60" spans="1:9" x14ac:dyDescent="0.3">
      <c r="A60" s="559"/>
      <c r="B60" s="560"/>
      <c r="C60" s="576" t="s">
        <v>81</v>
      </c>
      <c r="D60" s="501">
        <v>1038</v>
      </c>
      <c r="E60" s="500">
        <v>4</v>
      </c>
      <c r="F60" s="500">
        <v>1</v>
      </c>
      <c r="G60" s="500">
        <v>0</v>
      </c>
      <c r="H60" s="546">
        <v>13</v>
      </c>
      <c r="I60" s="490"/>
    </row>
    <row r="61" spans="1:9" x14ac:dyDescent="0.3">
      <c r="A61" s="561"/>
      <c r="B61" s="562"/>
      <c r="C61" s="521" t="s">
        <v>82</v>
      </c>
      <c r="D61" s="501">
        <v>207.6</v>
      </c>
      <c r="E61" s="500" t="s">
        <v>37</v>
      </c>
      <c r="F61" s="500" t="s">
        <v>37</v>
      </c>
      <c r="G61" s="500"/>
      <c r="H61" s="522">
        <v>3.25</v>
      </c>
      <c r="I61" s="490"/>
    </row>
    <row r="62" spans="1:9" x14ac:dyDescent="0.3">
      <c r="A62" s="561"/>
      <c r="B62" s="562"/>
      <c r="C62" s="521" t="s">
        <v>83</v>
      </c>
      <c r="D62" s="501">
        <v>192</v>
      </c>
      <c r="E62" s="500"/>
      <c r="F62" s="500"/>
      <c r="G62" s="500"/>
      <c r="H62" s="522">
        <v>1.5</v>
      </c>
      <c r="I62" s="490"/>
    </row>
    <row r="63" spans="1:9" x14ac:dyDescent="0.3">
      <c r="A63" s="563"/>
      <c r="B63" s="564"/>
      <c r="C63" s="521" t="s">
        <v>84</v>
      </c>
      <c r="D63" s="523"/>
      <c r="E63" s="511">
        <v>0.8</v>
      </c>
      <c r="F63" s="511">
        <v>0.2</v>
      </c>
      <c r="G63" s="511">
        <v>0</v>
      </c>
      <c r="H63" s="522"/>
      <c r="I63" s="490"/>
    </row>
    <row r="64" spans="1:9" x14ac:dyDescent="0.3">
      <c r="A64" s="490"/>
      <c r="B64" s="491"/>
      <c r="C64" s="492"/>
      <c r="D64" s="490"/>
      <c r="E64" s="490"/>
      <c r="F64" s="490"/>
      <c r="G64" s="490"/>
      <c r="H64" s="490"/>
      <c r="I64" s="490"/>
    </row>
    <row r="65" spans="1:9" x14ac:dyDescent="0.3">
      <c r="A65" s="490"/>
      <c r="B65" s="491"/>
      <c r="C65" s="492"/>
      <c r="D65" s="490"/>
      <c r="E65" s="490"/>
      <c r="F65" s="490"/>
      <c r="G65" s="490"/>
      <c r="H65" s="490"/>
      <c r="I65" s="490"/>
    </row>
    <row r="66" spans="1:9" x14ac:dyDescent="0.3">
      <c r="A66" s="497" t="s">
        <v>19</v>
      </c>
      <c r="B66" s="498"/>
      <c r="C66" s="498"/>
      <c r="D66" s="499"/>
      <c r="E66" s="518"/>
      <c r="F66" s="518"/>
      <c r="G66" s="518"/>
      <c r="H66" s="548"/>
      <c r="I66" s="506"/>
    </row>
    <row r="67" spans="1:9" ht="36" customHeight="1" x14ac:dyDescent="0.3">
      <c r="A67" s="544"/>
      <c r="B67" s="545"/>
      <c r="C67" s="545"/>
      <c r="D67" s="525"/>
      <c r="E67" s="975" t="s">
        <v>311</v>
      </c>
      <c r="F67" s="976"/>
      <c r="G67" s="977"/>
      <c r="H67" s="978" t="s">
        <v>312</v>
      </c>
      <c r="I67" s="506"/>
    </row>
    <row r="68" spans="1:9" ht="37.200000000000003" customHeight="1" x14ac:dyDescent="0.3">
      <c r="A68" s="510" t="s">
        <v>30</v>
      </c>
      <c r="B68" s="510" t="s">
        <v>31</v>
      </c>
      <c r="C68" s="510" t="s">
        <v>32</v>
      </c>
      <c r="D68" s="524" t="s">
        <v>33</v>
      </c>
      <c r="E68" s="514" t="s">
        <v>307</v>
      </c>
      <c r="F68" s="514" t="s">
        <v>308</v>
      </c>
      <c r="G68" s="514" t="s">
        <v>309</v>
      </c>
      <c r="H68" s="958"/>
      <c r="I68" s="506"/>
    </row>
    <row r="69" spans="1:9" x14ac:dyDescent="0.3">
      <c r="A69" s="908" t="s">
        <v>261</v>
      </c>
      <c r="B69" s="909"/>
      <c r="C69" s="910"/>
      <c r="D69" s="519">
        <v>7</v>
      </c>
      <c r="E69" s="519">
        <v>7</v>
      </c>
      <c r="F69" s="519">
        <v>7</v>
      </c>
      <c r="G69" s="519">
        <v>7</v>
      </c>
      <c r="H69" s="519">
        <v>7</v>
      </c>
      <c r="I69" s="506"/>
    </row>
    <row r="70" spans="1:9" x14ac:dyDescent="0.3">
      <c r="A70" s="502" t="s">
        <v>94</v>
      </c>
      <c r="B70" s="502" t="s">
        <v>95</v>
      </c>
      <c r="C70" s="502" t="s">
        <v>96</v>
      </c>
      <c r="D70" s="502">
        <v>124</v>
      </c>
      <c r="E70" s="551"/>
      <c r="F70" s="551" t="s">
        <v>42</v>
      </c>
      <c r="G70" s="551"/>
      <c r="H70" s="556">
        <v>10</v>
      </c>
      <c r="I70" s="490"/>
    </row>
    <row r="71" spans="1:9" x14ac:dyDescent="0.3">
      <c r="A71" s="502" t="s">
        <v>97</v>
      </c>
      <c r="B71" s="502" t="s">
        <v>98</v>
      </c>
      <c r="C71" s="502" t="s">
        <v>96</v>
      </c>
      <c r="D71" s="502">
        <v>154</v>
      </c>
      <c r="E71" s="551"/>
      <c r="F71" s="551"/>
      <c r="G71" s="551" t="s">
        <v>42</v>
      </c>
      <c r="H71" s="556">
        <v>6</v>
      </c>
      <c r="I71" s="490"/>
    </row>
    <row r="72" spans="1:9" x14ac:dyDescent="0.3">
      <c r="A72" s="502" t="s">
        <v>50</v>
      </c>
      <c r="B72" s="502" t="s">
        <v>99</v>
      </c>
      <c r="C72" s="502" t="s">
        <v>96</v>
      </c>
      <c r="D72" s="502">
        <v>271</v>
      </c>
      <c r="E72" s="551"/>
      <c r="F72" s="551"/>
      <c r="G72" s="551" t="s">
        <v>42</v>
      </c>
      <c r="H72" s="556">
        <v>8</v>
      </c>
      <c r="I72" s="490"/>
    </row>
    <row r="73" spans="1:9" x14ac:dyDescent="0.3">
      <c r="A73" s="502" t="s">
        <v>52</v>
      </c>
      <c r="B73" s="502" t="s">
        <v>100</v>
      </c>
      <c r="C73" s="502" t="s">
        <v>96</v>
      </c>
      <c r="D73" s="502">
        <v>142</v>
      </c>
      <c r="E73" s="551"/>
      <c r="F73" s="551" t="s">
        <v>42</v>
      </c>
      <c r="G73" s="551"/>
      <c r="H73" s="556">
        <v>4</v>
      </c>
      <c r="I73" s="490"/>
    </row>
    <row r="74" spans="1:9" x14ac:dyDescent="0.3">
      <c r="A74" s="502" t="s">
        <v>67</v>
      </c>
      <c r="B74" s="502" t="s">
        <v>101</v>
      </c>
      <c r="C74" s="502" t="s">
        <v>96</v>
      </c>
      <c r="D74" s="502">
        <v>57</v>
      </c>
      <c r="E74" s="551" t="s">
        <v>42</v>
      </c>
      <c r="F74" s="551"/>
      <c r="G74" s="551"/>
      <c r="H74" s="556">
        <v>6</v>
      </c>
      <c r="I74" s="490"/>
    </row>
    <row r="75" spans="1:9" x14ac:dyDescent="0.3">
      <c r="A75" s="502" t="s">
        <v>102</v>
      </c>
      <c r="B75" s="502" t="s">
        <v>103</v>
      </c>
      <c r="C75" s="502" t="s">
        <v>96</v>
      </c>
      <c r="D75" s="502">
        <v>255</v>
      </c>
      <c r="E75" s="551"/>
      <c r="F75" s="551" t="s">
        <v>42</v>
      </c>
      <c r="G75" s="551"/>
      <c r="H75" s="556">
        <v>18</v>
      </c>
      <c r="I75" s="490"/>
    </row>
    <row r="76" spans="1:9" x14ac:dyDescent="0.3">
      <c r="A76" s="502" t="s">
        <v>104</v>
      </c>
      <c r="B76" s="502" t="s">
        <v>105</v>
      </c>
      <c r="C76" s="502" t="s">
        <v>96</v>
      </c>
      <c r="D76" s="502">
        <v>87</v>
      </c>
      <c r="E76" s="551"/>
      <c r="F76" s="551"/>
      <c r="G76" s="551" t="s">
        <v>42</v>
      </c>
      <c r="H76" s="556">
        <v>2</v>
      </c>
      <c r="I76" s="490"/>
    </row>
    <row r="77" spans="1:9" x14ac:dyDescent="0.3">
      <c r="A77" s="559"/>
      <c r="B77" s="560"/>
      <c r="C77" s="520" t="s">
        <v>81</v>
      </c>
      <c r="D77" s="501">
        <v>1090</v>
      </c>
      <c r="E77" s="500">
        <v>1</v>
      </c>
      <c r="F77" s="500">
        <v>3</v>
      </c>
      <c r="G77" s="500">
        <v>3</v>
      </c>
      <c r="H77" s="546">
        <v>54</v>
      </c>
      <c r="I77" s="490"/>
    </row>
    <row r="78" spans="1:9" x14ac:dyDescent="0.3">
      <c r="A78" s="561"/>
      <c r="B78" s="562"/>
      <c r="C78" s="521" t="s">
        <v>82</v>
      </c>
      <c r="D78" s="501">
        <v>155.71428571428572</v>
      </c>
      <c r="E78" s="500"/>
      <c r="F78" s="500" t="s">
        <v>37</v>
      </c>
      <c r="G78" s="500" t="s">
        <v>37</v>
      </c>
      <c r="H78" s="522">
        <v>7.7142857142857144</v>
      </c>
      <c r="I78" s="490"/>
    </row>
    <row r="79" spans="1:9" x14ac:dyDescent="0.3">
      <c r="A79" s="561"/>
      <c r="B79" s="562"/>
      <c r="C79" s="521" t="s">
        <v>83</v>
      </c>
      <c r="D79" s="501">
        <v>142</v>
      </c>
      <c r="E79" s="500"/>
      <c r="F79" s="500"/>
      <c r="G79" s="500"/>
      <c r="H79" s="522">
        <v>6</v>
      </c>
      <c r="I79" s="490"/>
    </row>
    <row r="80" spans="1:9" x14ac:dyDescent="0.3">
      <c r="A80" s="563"/>
      <c r="B80" s="564"/>
      <c r="C80" s="521" t="s">
        <v>84</v>
      </c>
      <c r="D80" s="523"/>
      <c r="E80" s="511">
        <v>0.14285714285714285</v>
      </c>
      <c r="F80" s="511">
        <v>0.42857142857142855</v>
      </c>
      <c r="G80" s="511">
        <v>0.42857142857142855</v>
      </c>
      <c r="H80" s="522"/>
      <c r="I80" s="490"/>
    </row>
    <row r="81" spans="1:9" x14ac:dyDescent="0.3">
      <c r="A81" s="490"/>
      <c r="B81" s="491"/>
      <c r="C81" s="492"/>
      <c r="D81" s="490"/>
      <c r="E81" s="490"/>
      <c r="F81" s="490"/>
      <c r="G81" s="490"/>
      <c r="H81" s="490"/>
      <c r="I81" s="490"/>
    </row>
    <row r="82" spans="1:9" x14ac:dyDescent="0.3">
      <c r="A82" s="490"/>
      <c r="B82" s="491"/>
      <c r="C82" s="492"/>
      <c r="D82" s="490"/>
      <c r="E82" s="490"/>
      <c r="F82" s="490"/>
      <c r="G82" s="490"/>
      <c r="H82" s="490"/>
      <c r="I82" s="490"/>
    </row>
    <row r="83" spans="1:9" x14ac:dyDescent="0.3">
      <c r="A83" s="497" t="s">
        <v>20</v>
      </c>
      <c r="B83" s="498"/>
      <c r="C83" s="498"/>
      <c r="D83" s="499"/>
      <c r="E83" s="518"/>
      <c r="F83" s="518"/>
      <c r="G83" s="518"/>
      <c r="H83" s="548"/>
      <c r="I83" s="506"/>
    </row>
    <row r="84" spans="1:9" ht="31.2" customHeight="1" x14ac:dyDescent="0.3">
      <c r="A84" s="544"/>
      <c r="B84" s="545"/>
      <c r="C84" s="545"/>
      <c r="D84" s="525"/>
      <c r="E84" s="975" t="s">
        <v>311</v>
      </c>
      <c r="F84" s="976"/>
      <c r="G84" s="977"/>
      <c r="H84" s="978" t="s">
        <v>312</v>
      </c>
      <c r="I84" s="506"/>
    </row>
    <row r="85" spans="1:9" ht="39.6" customHeight="1" x14ac:dyDescent="0.3">
      <c r="A85" s="510" t="s">
        <v>30</v>
      </c>
      <c r="B85" s="510" t="s">
        <v>31</v>
      </c>
      <c r="C85" s="510" t="s">
        <v>32</v>
      </c>
      <c r="D85" s="524" t="s">
        <v>33</v>
      </c>
      <c r="E85" s="514" t="s">
        <v>307</v>
      </c>
      <c r="F85" s="514" t="s">
        <v>308</v>
      </c>
      <c r="G85" s="514" t="s">
        <v>309</v>
      </c>
      <c r="H85" s="958"/>
      <c r="I85" s="506"/>
    </row>
    <row r="86" spans="1:9" x14ac:dyDescent="0.3">
      <c r="A86" s="908" t="s">
        <v>261</v>
      </c>
      <c r="B86" s="909"/>
      <c r="C86" s="910"/>
      <c r="D86" s="519">
        <v>15</v>
      </c>
      <c r="E86" s="519">
        <v>14</v>
      </c>
      <c r="F86" s="519">
        <v>14</v>
      </c>
      <c r="G86" s="519">
        <v>14</v>
      </c>
      <c r="H86" s="519">
        <v>11</v>
      </c>
      <c r="I86" s="506"/>
    </row>
    <row r="87" spans="1:9" x14ac:dyDescent="0.3">
      <c r="A87" s="502" t="s">
        <v>43</v>
      </c>
      <c r="B87" s="502" t="s">
        <v>106</v>
      </c>
      <c r="C87" s="572" t="s">
        <v>107</v>
      </c>
      <c r="D87" s="502">
        <v>179</v>
      </c>
      <c r="E87" s="551"/>
      <c r="F87" s="551" t="s">
        <v>42</v>
      </c>
      <c r="G87" s="551"/>
      <c r="H87" s="556">
        <v>1.5</v>
      </c>
      <c r="I87" s="490"/>
    </row>
    <row r="88" spans="1:9" x14ac:dyDescent="0.3">
      <c r="A88" s="502" t="s">
        <v>45</v>
      </c>
      <c r="B88" s="502" t="s">
        <v>108</v>
      </c>
      <c r="C88" s="572" t="s">
        <v>109</v>
      </c>
      <c r="D88" s="502">
        <v>631</v>
      </c>
      <c r="E88" s="551" t="s">
        <v>54</v>
      </c>
      <c r="F88" s="551" t="s">
        <v>54</v>
      </c>
      <c r="G88" s="551" t="s">
        <v>54</v>
      </c>
      <c r="H88" s="556" t="s">
        <v>54</v>
      </c>
      <c r="I88" s="490"/>
    </row>
    <row r="89" spans="1:9" x14ac:dyDescent="0.3">
      <c r="A89" s="502" t="s">
        <v>89</v>
      </c>
      <c r="B89" s="502" t="s">
        <v>110</v>
      </c>
      <c r="C89" s="572" t="s">
        <v>111</v>
      </c>
      <c r="D89" s="502">
        <v>152</v>
      </c>
      <c r="E89" s="551"/>
      <c r="F89" s="551" t="s">
        <v>42</v>
      </c>
      <c r="G89" s="551"/>
      <c r="H89" s="556">
        <v>0</v>
      </c>
      <c r="I89" s="490"/>
    </row>
    <row r="90" spans="1:9" x14ac:dyDescent="0.3">
      <c r="A90" s="502" t="s">
        <v>50</v>
      </c>
      <c r="B90" s="502" t="s">
        <v>112</v>
      </c>
      <c r="C90" s="572" t="s">
        <v>107</v>
      </c>
      <c r="D90" s="502">
        <v>264</v>
      </c>
      <c r="E90" s="551" t="s">
        <v>42</v>
      </c>
      <c r="F90" s="551"/>
      <c r="G90" s="551"/>
      <c r="H90" s="556">
        <v>9</v>
      </c>
      <c r="I90" s="490"/>
    </row>
    <row r="91" spans="1:9" x14ac:dyDescent="0.3">
      <c r="A91" s="502" t="s">
        <v>59</v>
      </c>
      <c r="B91" s="502" t="s">
        <v>113</v>
      </c>
      <c r="C91" s="572" t="s">
        <v>114</v>
      </c>
      <c r="D91" s="502">
        <v>399</v>
      </c>
      <c r="E91" s="551" t="s">
        <v>42</v>
      </c>
      <c r="F91" s="551"/>
      <c r="G91" s="551"/>
      <c r="H91" s="556" t="s">
        <v>54</v>
      </c>
      <c r="I91" s="490"/>
    </row>
    <row r="92" spans="1:9" x14ac:dyDescent="0.3">
      <c r="A92" s="502" t="s">
        <v>61</v>
      </c>
      <c r="B92" s="502" t="s">
        <v>115</v>
      </c>
      <c r="C92" s="572" t="s">
        <v>107</v>
      </c>
      <c r="D92" s="502">
        <v>443</v>
      </c>
      <c r="E92" s="551" t="s">
        <v>42</v>
      </c>
      <c r="F92" s="551"/>
      <c r="G92" s="551"/>
      <c r="H92" s="556">
        <v>8</v>
      </c>
      <c r="I92" s="490"/>
    </row>
    <row r="93" spans="1:9" x14ac:dyDescent="0.3">
      <c r="A93" s="502" t="s">
        <v>61</v>
      </c>
      <c r="B93" s="502" t="s">
        <v>116</v>
      </c>
      <c r="C93" s="572" t="s">
        <v>107</v>
      </c>
      <c r="D93" s="502">
        <v>786</v>
      </c>
      <c r="E93" s="551"/>
      <c r="F93" s="551" t="s">
        <v>42</v>
      </c>
      <c r="G93" s="551"/>
      <c r="H93" s="556" t="s">
        <v>54</v>
      </c>
      <c r="I93" s="490"/>
    </row>
    <row r="94" spans="1:9" x14ac:dyDescent="0.3">
      <c r="A94" s="502" t="s">
        <v>61</v>
      </c>
      <c r="B94" s="502" t="s">
        <v>117</v>
      </c>
      <c r="C94" s="572" t="s">
        <v>107</v>
      </c>
      <c r="D94" s="502">
        <v>902</v>
      </c>
      <c r="E94" s="551" t="s">
        <v>42</v>
      </c>
      <c r="F94" s="551"/>
      <c r="G94" s="551"/>
      <c r="H94" s="556">
        <v>15</v>
      </c>
      <c r="I94" s="490"/>
    </row>
    <row r="95" spans="1:9" x14ac:dyDescent="0.3">
      <c r="A95" s="502" t="s">
        <v>65</v>
      </c>
      <c r="B95" s="502" t="s">
        <v>118</v>
      </c>
      <c r="C95" s="572" t="s">
        <v>107</v>
      </c>
      <c r="D95" s="502">
        <v>477</v>
      </c>
      <c r="E95" s="551" t="s">
        <v>42</v>
      </c>
      <c r="F95" s="551"/>
      <c r="G95" s="551"/>
      <c r="H95" s="556">
        <v>0</v>
      </c>
      <c r="I95" s="490"/>
    </row>
    <row r="96" spans="1:9" x14ac:dyDescent="0.3">
      <c r="A96" s="502" t="s">
        <v>69</v>
      </c>
      <c r="B96" s="502" t="s">
        <v>119</v>
      </c>
      <c r="C96" s="572" t="s">
        <v>107</v>
      </c>
      <c r="D96" s="502">
        <v>832</v>
      </c>
      <c r="E96" s="551"/>
      <c r="F96" s="551" t="s">
        <v>42</v>
      </c>
      <c r="G96" s="551"/>
      <c r="H96" s="556" t="s">
        <v>54</v>
      </c>
      <c r="I96" s="490"/>
    </row>
    <row r="97" spans="1:9" x14ac:dyDescent="0.3">
      <c r="A97" s="502" t="s">
        <v>120</v>
      </c>
      <c r="B97" s="502" t="s">
        <v>121</v>
      </c>
      <c r="C97" s="572" t="s">
        <v>107</v>
      </c>
      <c r="D97" s="502">
        <v>268</v>
      </c>
      <c r="E97" s="551" t="s">
        <v>42</v>
      </c>
      <c r="F97" s="551"/>
      <c r="G97" s="551"/>
      <c r="H97" s="556">
        <v>1</v>
      </c>
      <c r="I97" s="490"/>
    </row>
    <row r="98" spans="1:9" x14ac:dyDescent="0.3">
      <c r="A98" s="502" t="s">
        <v>73</v>
      </c>
      <c r="B98" s="502" t="s">
        <v>122</v>
      </c>
      <c r="C98" s="572" t="s">
        <v>107</v>
      </c>
      <c r="D98" s="502">
        <v>710</v>
      </c>
      <c r="E98" s="551" t="s">
        <v>42</v>
      </c>
      <c r="F98" s="551"/>
      <c r="G98" s="551"/>
      <c r="H98" s="556">
        <v>18</v>
      </c>
      <c r="I98" s="490"/>
    </row>
    <row r="99" spans="1:9" x14ac:dyDescent="0.3">
      <c r="A99" s="502" t="s">
        <v>79</v>
      </c>
      <c r="B99" s="502" t="s">
        <v>123</v>
      </c>
      <c r="C99" s="572" t="s">
        <v>107</v>
      </c>
      <c r="D99" s="502">
        <v>310</v>
      </c>
      <c r="E99" s="551"/>
      <c r="F99" s="551"/>
      <c r="G99" s="551" t="s">
        <v>42</v>
      </c>
      <c r="H99" s="556">
        <v>8</v>
      </c>
      <c r="I99" s="490"/>
    </row>
    <row r="100" spans="1:9" x14ac:dyDescent="0.3">
      <c r="A100" s="502" t="s">
        <v>79</v>
      </c>
      <c r="B100" s="502" t="s">
        <v>124</v>
      </c>
      <c r="C100" s="572" t="s">
        <v>107</v>
      </c>
      <c r="D100" s="502">
        <v>329</v>
      </c>
      <c r="E100" s="551"/>
      <c r="F100" s="551"/>
      <c r="G100" s="551" t="s">
        <v>42</v>
      </c>
      <c r="H100" s="556">
        <v>15</v>
      </c>
      <c r="I100" s="490"/>
    </row>
    <row r="101" spans="1:9" x14ac:dyDescent="0.3">
      <c r="A101" s="502" t="s">
        <v>125</v>
      </c>
      <c r="B101" s="502" t="s">
        <v>126</v>
      </c>
      <c r="C101" s="572" t="s">
        <v>107</v>
      </c>
      <c r="D101" s="502">
        <v>333</v>
      </c>
      <c r="E101" s="551" t="s">
        <v>42</v>
      </c>
      <c r="F101" s="551"/>
      <c r="G101" s="551"/>
      <c r="H101" s="556">
        <v>5</v>
      </c>
      <c r="I101" s="490"/>
    </row>
    <row r="102" spans="1:9" x14ac:dyDescent="0.3">
      <c r="A102" s="559"/>
      <c r="B102" s="560"/>
      <c r="C102" s="576" t="s">
        <v>81</v>
      </c>
      <c r="D102" s="501">
        <v>7015</v>
      </c>
      <c r="E102" s="500">
        <v>8</v>
      </c>
      <c r="F102" s="500">
        <v>4</v>
      </c>
      <c r="G102" s="500">
        <v>2</v>
      </c>
      <c r="H102" s="546">
        <v>80.5</v>
      </c>
      <c r="I102" s="490"/>
    </row>
    <row r="103" spans="1:9" x14ac:dyDescent="0.3">
      <c r="A103" s="561"/>
      <c r="B103" s="562"/>
      <c r="C103" s="521" t="s">
        <v>82</v>
      </c>
      <c r="D103" s="501">
        <v>467.66666666666669</v>
      </c>
      <c r="E103" s="500" t="s">
        <v>37</v>
      </c>
      <c r="F103" s="500" t="s">
        <v>37</v>
      </c>
      <c r="G103" s="500" t="s">
        <v>37</v>
      </c>
      <c r="H103" s="522">
        <v>7.3181818181818183</v>
      </c>
      <c r="I103" s="490"/>
    </row>
    <row r="104" spans="1:9" x14ac:dyDescent="0.3">
      <c r="A104" s="561"/>
      <c r="B104" s="562"/>
      <c r="C104" s="521" t="s">
        <v>83</v>
      </c>
      <c r="D104" s="501">
        <v>399</v>
      </c>
      <c r="E104" s="500"/>
      <c r="F104" s="500"/>
      <c r="G104" s="500"/>
      <c r="H104" s="522">
        <v>8</v>
      </c>
      <c r="I104" s="490"/>
    </row>
    <row r="105" spans="1:9" x14ac:dyDescent="0.3">
      <c r="A105" s="563"/>
      <c r="B105" s="564"/>
      <c r="C105" s="521" t="s">
        <v>84</v>
      </c>
      <c r="D105" s="523"/>
      <c r="E105" s="511">
        <v>0.5714285714285714</v>
      </c>
      <c r="F105" s="511">
        <v>0.2857142857142857</v>
      </c>
      <c r="G105" s="511">
        <v>0.14285714285714285</v>
      </c>
      <c r="H105" s="522"/>
      <c r="I105" s="490"/>
    </row>
    <row r="106" spans="1:9" x14ac:dyDescent="0.3">
      <c r="A106" s="490"/>
      <c r="B106" s="491"/>
      <c r="C106" s="492"/>
      <c r="D106" s="490"/>
      <c r="E106" s="490"/>
      <c r="F106" s="490"/>
      <c r="G106" s="490"/>
      <c r="H106" s="490"/>
      <c r="I106" s="490"/>
    </row>
    <row r="107" spans="1:9" x14ac:dyDescent="0.3">
      <c r="A107" s="490"/>
      <c r="B107" s="491"/>
      <c r="C107" s="492"/>
      <c r="D107" s="490"/>
      <c r="E107" s="490"/>
      <c r="F107" s="490"/>
      <c r="G107" s="490"/>
      <c r="H107" s="490"/>
      <c r="I107" s="490"/>
    </row>
    <row r="108" spans="1:9" x14ac:dyDescent="0.3">
      <c r="A108" s="497" t="s">
        <v>21</v>
      </c>
      <c r="B108" s="498"/>
      <c r="C108" s="498"/>
      <c r="D108" s="499"/>
      <c r="E108" s="518"/>
      <c r="F108" s="518"/>
      <c r="G108" s="518"/>
      <c r="H108" s="548"/>
      <c r="I108" s="506"/>
    </row>
    <row r="109" spans="1:9" ht="35.4" customHeight="1" x14ac:dyDescent="0.3">
      <c r="A109" s="544"/>
      <c r="B109" s="545"/>
      <c r="C109" s="545"/>
      <c r="D109" s="525"/>
      <c r="E109" s="975" t="s">
        <v>311</v>
      </c>
      <c r="F109" s="976"/>
      <c r="G109" s="977"/>
      <c r="H109" s="978" t="s">
        <v>312</v>
      </c>
      <c r="I109" s="506"/>
    </row>
    <row r="110" spans="1:9" ht="46.2" customHeight="1" x14ac:dyDescent="0.3">
      <c r="A110" s="510" t="s">
        <v>30</v>
      </c>
      <c r="B110" s="510" t="s">
        <v>31</v>
      </c>
      <c r="C110" s="510" t="s">
        <v>32</v>
      </c>
      <c r="D110" s="524" t="s">
        <v>33</v>
      </c>
      <c r="E110" s="514" t="s">
        <v>307</v>
      </c>
      <c r="F110" s="514" t="s">
        <v>308</v>
      </c>
      <c r="G110" s="514" t="s">
        <v>309</v>
      </c>
      <c r="H110" s="958"/>
      <c r="I110" s="506"/>
    </row>
    <row r="111" spans="1:9" x14ac:dyDescent="0.3">
      <c r="A111" s="908" t="s">
        <v>261</v>
      </c>
      <c r="B111" s="909"/>
      <c r="C111" s="910"/>
      <c r="D111" s="519">
        <v>3</v>
      </c>
      <c r="E111" s="519">
        <v>3</v>
      </c>
      <c r="F111" s="519">
        <v>3</v>
      </c>
      <c r="G111" s="519">
        <v>3</v>
      </c>
      <c r="H111" s="519">
        <v>3</v>
      </c>
      <c r="I111" s="506"/>
    </row>
    <row r="112" spans="1:9" x14ac:dyDescent="0.3">
      <c r="A112" s="502" t="s">
        <v>39</v>
      </c>
      <c r="B112" s="502" t="s">
        <v>128</v>
      </c>
      <c r="C112" s="502" t="s">
        <v>129</v>
      </c>
      <c r="D112" s="502">
        <v>272</v>
      </c>
      <c r="E112" s="504"/>
      <c r="F112" s="504" t="s">
        <v>42</v>
      </c>
      <c r="G112" s="504"/>
      <c r="H112" s="556">
        <v>13</v>
      </c>
      <c r="I112" s="490"/>
    </row>
    <row r="113" spans="1:9" x14ac:dyDescent="0.3">
      <c r="A113" s="502" t="s">
        <v>97</v>
      </c>
      <c r="B113" s="502" t="s">
        <v>130</v>
      </c>
      <c r="C113" s="502" t="s">
        <v>129</v>
      </c>
      <c r="D113" s="502">
        <v>493</v>
      </c>
      <c r="E113" s="504"/>
      <c r="F113" s="504" t="s">
        <v>37</v>
      </c>
      <c r="G113" s="504" t="s">
        <v>42</v>
      </c>
      <c r="H113" s="556">
        <v>20</v>
      </c>
      <c r="I113" s="490"/>
    </row>
    <row r="114" spans="1:9" x14ac:dyDescent="0.3">
      <c r="A114" s="502" t="s">
        <v>131</v>
      </c>
      <c r="B114" s="502" t="s">
        <v>132</v>
      </c>
      <c r="C114" s="502" t="s">
        <v>129</v>
      </c>
      <c r="D114" s="502">
        <v>579</v>
      </c>
      <c r="E114" s="504" t="s">
        <v>37</v>
      </c>
      <c r="F114" s="504"/>
      <c r="G114" s="504" t="s">
        <v>42</v>
      </c>
      <c r="H114" s="556">
        <v>32</v>
      </c>
      <c r="I114" s="490"/>
    </row>
    <row r="115" spans="1:9" x14ac:dyDescent="0.3">
      <c r="A115" s="559"/>
      <c r="B115" s="560"/>
      <c r="C115" s="520" t="s">
        <v>81</v>
      </c>
      <c r="D115" s="501">
        <v>1344</v>
      </c>
      <c r="E115" s="500">
        <v>0</v>
      </c>
      <c r="F115" s="500">
        <v>1</v>
      </c>
      <c r="G115" s="500">
        <v>2</v>
      </c>
      <c r="H115" s="546">
        <v>65</v>
      </c>
      <c r="I115" s="490"/>
    </row>
    <row r="116" spans="1:9" x14ac:dyDescent="0.3">
      <c r="A116" s="561"/>
      <c r="B116" s="562"/>
      <c r="C116" s="521" t="s">
        <v>82</v>
      </c>
      <c r="D116" s="501">
        <v>448</v>
      </c>
      <c r="E116" s="500"/>
      <c r="F116" s="500"/>
      <c r="G116" s="500"/>
      <c r="H116" s="522">
        <v>21.666666666666668</v>
      </c>
      <c r="I116" s="490"/>
    </row>
    <row r="117" spans="1:9" x14ac:dyDescent="0.3">
      <c r="A117" s="561"/>
      <c r="B117" s="562"/>
      <c r="C117" s="521" t="s">
        <v>83</v>
      </c>
      <c r="D117" s="501">
        <v>493</v>
      </c>
      <c r="E117" s="500"/>
      <c r="F117" s="500"/>
      <c r="G117" s="500"/>
      <c r="H117" s="522">
        <v>26</v>
      </c>
      <c r="I117" s="490"/>
    </row>
    <row r="118" spans="1:9" x14ac:dyDescent="0.3">
      <c r="A118" s="563"/>
      <c r="B118" s="564"/>
      <c r="C118" s="521" t="s">
        <v>84</v>
      </c>
      <c r="D118" s="523"/>
      <c r="E118" s="511">
        <v>0</v>
      </c>
      <c r="F118" s="511">
        <v>0.33333333333333331</v>
      </c>
      <c r="G118" s="511">
        <v>0.66666666666666663</v>
      </c>
      <c r="H118" s="522"/>
      <c r="I118" s="490"/>
    </row>
    <row r="119" spans="1:9" x14ac:dyDescent="0.3">
      <c r="A119" s="490"/>
      <c r="B119" s="491"/>
      <c r="C119" s="492"/>
      <c r="D119" s="490"/>
      <c r="E119" s="490"/>
      <c r="F119" s="490"/>
      <c r="G119" s="490"/>
      <c r="H119" s="490"/>
      <c r="I119" s="490"/>
    </row>
    <row r="120" spans="1:9" x14ac:dyDescent="0.3">
      <c r="A120" s="490"/>
      <c r="B120" s="491"/>
      <c r="C120" s="492"/>
      <c r="D120" s="490"/>
      <c r="E120" s="490"/>
      <c r="F120" s="490"/>
      <c r="G120" s="490"/>
      <c r="H120" s="490"/>
      <c r="I120" s="490"/>
    </row>
    <row r="121" spans="1:9" x14ac:dyDescent="0.3">
      <c r="A121" s="497" t="s">
        <v>22</v>
      </c>
      <c r="B121" s="498"/>
      <c r="C121" s="498"/>
      <c r="D121" s="499"/>
      <c r="E121" s="518"/>
      <c r="F121" s="518"/>
      <c r="G121" s="518"/>
      <c r="H121" s="548"/>
      <c r="I121" s="506"/>
    </row>
    <row r="122" spans="1:9" ht="38.4" customHeight="1" x14ac:dyDescent="0.3">
      <c r="A122" s="544"/>
      <c r="B122" s="545"/>
      <c r="C122" s="545"/>
      <c r="D122" s="525"/>
      <c r="E122" s="975" t="s">
        <v>311</v>
      </c>
      <c r="F122" s="976"/>
      <c r="G122" s="977"/>
      <c r="H122" s="978" t="s">
        <v>312</v>
      </c>
      <c r="I122" s="506"/>
    </row>
    <row r="123" spans="1:9" ht="31.8" customHeight="1" x14ac:dyDescent="0.3">
      <c r="A123" s="510" t="s">
        <v>30</v>
      </c>
      <c r="B123" s="510" t="s">
        <v>31</v>
      </c>
      <c r="C123" s="510" t="s">
        <v>32</v>
      </c>
      <c r="D123" s="524" t="s">
        <v>33</v>
      </c>
      <c r="E123" s="514" t="s">
        <v>307</v>
      </c>
      <c r="F123" s="514" t="s">
        <v>308</v>
      </c>
      <c r="G123" s="514" t="s">
        <v>309</v>
      </c>
      <c r="H123" s="958"/>
      <c r="I123" s="506"/>
    </row>
    <row r="124" spans="1:9" x14ac:dyDescent="0.3">
      <c r="A124" s="908" t="s">
        <v>261</v>
      </c>
      <c r="B124" s="909"/>
      <c r="C124" s="910"/>
      <c r="D124" s="519">
        <v>71</v>
      </c>
      <c r="E124" s="519">
        <v>64</v>
      </c>
      <c r="F124" s="519">
        <v>74</v>
      </c>
      <c r="G124" s="519">
        <v>74</v>
      </c>
      <c r="H124" s="519">
        <v>60</v>
      </c>
      <c r="I124" s="506"/>
    </row>
    <row r="125" spans="1:9" x14ac:dyDescent="0.3">
      <c r="A125" s="502" t="s">
        <v>39</v>
      </c>
      <c r="B125" s="502" t="s">
        <v>133</v>
      </c>
      <c r="C125" s="502" t="s">
        <v>134</v>
      </c>
      <c r="D125" s="502">
        <v>26</v>
      </c>
      <c r="E125" s="551"/>
      <c r="F125" s="551"/>
      <c r="G125" s="551" t="s">
        <v>42</v>
      </c>
      <c r="H125" s="556">
        <v>3</v>
      </c>
      <c r="I125" s="490"/>
    </row>
    <row r="126" spans="1:9" x14ac:dyDescent="0.3">
      <c r="A126" s="502" t="s">
        <v>39</v>
      </c>
      <c r="B126" s="502" t="s">
        <v>135</v>
      </c>
      <c r="C126" s="502" t="s">
        <v>134</v>
      </c>
      <c r="D126" s="502">
        <v>280</v>
      </c>
      <c r="E126" s="551"/>
      <c r="F126" s="551"/>
      <c r="G126" s="551" t="s">
        <v>42</v>
      </c>
      <c r="H126" s="556">
        <v>16</v>
      </c>
      <c r="I126" s="490"/>
    </row>
    <row r="127" spans="1:9" x14ac:dyDescent="0.3">
      <c r="A127" s="502" t="s">
        <v>136</v>
      </c>
      <c r="B127" s="502" t="s">
        <v>137</v>
      </c>
      <c r="C127" s="502" t="s">
        <v>134</v>
      </c>
      <c r="D127" s="502">
        <v>282</v>
      </c>
      <c r="E127" s="551"/>
      <c r="F127" s="551"/>
      <c r="G127" s="551" t="s">
        <v>42</v>
      </c>
      <c r="H127" s="556">
        <v>6</v>
      </c>
      <c r="I127" s="490"/>
    </row>
    <row r="128" spans="1:9" x14ac:dyDescent="0.3">
      <c r="A128" s="502" t="s">
        <v>43</v>
      </c>
      <c r="B128" s="502" t="s">
        <v>138</v>
      </c>
      <c r="C128" s="502" t="s">
        <v>134</v>
      </c>
      <c r="D128" s="502">
        <v>326</v>
      </c>
      <c r="E128" s="551"/>
      <c r="F128" s="551"/>
      <c r="G128" s="551" t="s">
        <v>42</v>
      </c>
      <c r="H128" s="556">
        <v>9.5</v>
      </c>
    </row>
    <row r="129" spans="1:8" x14ac:dyDescent="0.3">
      <c r="A129" s="502" t="s">
        <v>91</v>
      </c>
      <c r="B129" s="502" t="s">
        <v>139</v>
      </c>
      <c r="C129" s="502" t="s">
        <v>134</v>
      </c>
      <c r="D129" s="502">
        <v>109</v>
      </c>
      <c r="E129" s="551"/>
      <c r="F129" s="551"/>
      <c r="G129" s="551" t="s">
        <v>42</v>
      </c>
      <c r="H129" s="556">
        <v>10</v>
      </c>
    </row>
    <row r="130" spans="1:8" x14ac:dyDescent="0.3">
      <c r="A130" s="502" t="s">
        <v>45</v>
      </c>
      <c r="B130" s="502" t="s">
        <v>140</v>
      </c>
      <c r="C130" s="502" t="s">
        <v>141</v>
      </c>
      <c r="D130" s="502">
        <v>432</v>
      </c>
      <c r="E130" s="551"/>
      <c r="F130" s="551"/>
      <c r="G130" s="551" t="s">
        <v>42</v>
      </c>
      <c r="H130" s="556">
        <v>10.5</v>
      </c>
    </row>
    <row r="131" spans="1:8" x14ac:dyDescent="0.3">
      <c r="A131" s="502" t="s">
        <v>45</v>
      </c>
      <c r="B131" s="502" t="s">
        <v>142</v>
      </c>
      <c r="C131" s="502" t="s">
        <v>141</v>
      </c>
      <c r="D131" s="502">
        <v>383</v>
      </c>
      <c r="E131" s="551"/>
      <c r="F131" s="551"/>
      <c r="G131" s="551" t="s">
        <v>42</v>
      </c>
      <c r="H131" s="556">
        <v>10.5</v>
      </c>
    </row>
    <row r="132" spans="1:8" x14ac:dyDescent="0.3">
      <c r="A132" s="502" t="s">
        <v>45</v>
      </c>
      <c r="B132" s="502" t="s">
        <v>143</v>
      </c>
      <c r="C132" s="502" t="s">
        <v>141</v>
      </c>
      <c r="D132" s="502">
        <v>266</v>
      </c>
      <c r="E132" s="551"/>
      <c r="F132" s="551"/>
      <c r="G132" s="551" t="s">
        <v>42</v>
      </c>
      <c r="H132" s="556">
        <v>15</v>
      </c>
    </row>
    <row r="133" spans="1:8" x14ac:dyDescent="0.3">
      <c r="A133" s="502" t="s">
        <v>45</v>
      </c>
      <c r="B133" s="502" t="s">
        <v>144</v>
      </c>
      <c r="C133" s="502" t="s">
        <v>141</v>
      </c>
      <c r="D133" s="502">
        <v>343</v>
      </c>
      <c r="E133" s="551"/>
      <c r="F133" s="551"/>
      <c r="G133" s="551" t="s">
        <v>42</v>
      </c>
      <c r="H133" s="556">
        <v>17</v>
      </c>
    </row>
    <row r="134" spans="1:8" x14ac:dyDescent="0.3">
      <c r="A134" s="502" t="s">
        <v>45</v>
      </c>
      <c r="B134" s="502" t="s">
        <v>145</v>
      </c>
      <c r="C134" s="502" t="s">
        <v>141</v>
      </c>
      <c r="D134" s="502">
        <v>367</v>
      </c>
      <c r="E134" s="551"/>
      <c r="F134" s="551"/>
      <c r="G134" s="551" t="s">
        <v>42</v>
      </c>
      <c r="H134" s="556">
        <v>37</v>
      </c>
    </row>
    <row r="135" spans="1:8" x14ac:dyDescent="0.3">
      <c r="A135" s="502" t="s">
        <v>45</v>
      </c>
      <c r="B135" s="502" t="s">
        <v>146</v>
      </c>
      <c r="C135" s="502" t="s">
        <v>141</v>
      </c>
      <c r="D135" s="502">
        <v>428</v>
      </c>
      <c r="E135" s="551"/>
      <c r="F135" s="551"/>
      <c r="G135" s="551" t="s">
        <v>42</v>
      </c>
      <c r="H135" s="556">
        <v>21</v>
      </c>
    </row>
    <row r="136" spans="1:8" x14ac:dyDescent="0.3">
      <c r="A136" s="502" t="s">
        <v>45</v>
      </c>
      <c r="B136" s="502" t="s">
        <v>147</v>
      </c>
      <c r="C136" s="502" t="s">
        <v>148</v>
      </c>
      <c r="D136" s="502">
        <v>324</v>
      </c>
      <c r="E136" s="551"/>
      <c r="F136" s="551"/>
      <c r="G136" s="551" t="s">
        <v>42</v>
      </c>
      <c r="H136" s="556">
        <v>13.5</v>
      </c>
    </row>
    <row r="137" spans="1:8" x14ac:dyDescent="0.3">
      <c r="A137" s="502" t="s">
        <v>45</v>
      </c>
      <c r="B137" s="502" t="s">
        <v>149</v>
      </c>
      <c r="C137" s="502" t="s">
        <v>141</v>
      </c>
      <c r="D137" s="502">
        <v>316</v>
      </c>
      <c r="E137" s="551"/>
      <c r="F137" s="551"/>
      <c r="G137" s="551" t="s">
        <v>42</v>
      </c>
      <c r="H137" s="556">
        <v>16</v>
      </c>
    </row>
    <row r="138" spans="1:8" x14ac:dyDescent="0.3">
      <c r="A138" s="502" t="s">
        <v>89</v>
      </c>
      <c r="B138" s="502" t="s">
        <v>150</v>
      </c>
      <c r="C138" s="502" t="s">
        <v>151</v>
      </c>
      <c r="D138" s="502">
        <v>173</v>
      </c>
      <c r="E138" s="551"/>
      <c r="F138" s="551"/>
      <c r="G138" s="551" t="s">
        <v>42</v>
      </c>
      <c r="H138" s="556">
        <v>0</v>
      </c>
    </row>
    <row r="139" spans="1:8" x14ac:dyDescent="0.3">
      <c r="A139" s="502" t="s">
        <v>97</v>
      </c>
      <c r="B139" s="502" t="s">
        <v>152</v>
      </c>
      <c r="C139" s="502" t="s">
        <v>141</v>
      </c>
      <c r="D139" s="502">
        <v>200</v>
      </c>
      <c r="E139" s="551"/>
      <c r="F139" s="551"/>
      <c r="G139" s="551" t="s">
        <v>42</v>
      </c>
      <c r="H139" s="556">
        <v>18</v>
      </c>
    </row>
    <row r="140" spans="1:8" x14ac:dyDescent="0.3">
      <c r="A140" s="502" t="s">
        <v>153</v>
      </c>
      <c r="B140" s="502" t="s">
        <v>154</v>
      </c>
      <c r="C140" s="492" t="s">
        <v>155</v>
      </c>
      <c r="D140" s="502">
        <v>310</v>
      </c>
      <c r="E140" s="551"/>
      <c r="F140" s="551"/>
      <c r="G140" s="551" t="s">
        <v>42</v>
      </c>
      <c r="H140" s="556">
        <v>15</v>
      </c>
    </row>
    <row r="141" spans="1:8" x14ac:dyDescent="0.3">
      <c r="A141" s="502" t="s">
        <v>156</v>
      </c>
      <c r="B141" s="502" t="s">
        <v>157</v>
      </c>
      <c r="C141" s="503" t="s">
        <v>155</v>
      </c>
      <c r="D141" s="502">
        <v>394</v>
      </c>
      <c r="E141" s="551" t="s">
        <v>54</v>
      </c>
      <c r="F141" s="551" t="s">
        <v>54</v>
      </c>
      <c r="G141" s="551" t="s">
        <v>54</v>
      </c>
      <c r="H141" s="556" t="s">
        <v>54</v>
      </c>
    </row>
    <row r="142" spans="1:8" x14ac:dyDescent="0.3">
      <c r="A142" s="502" t="s">
        <v>156</v>
      </c>
      <c r="B142" s="502" t="s">
        <v>158</v>
      </c>
      <c r="C142" s="503" t="s">
        <v>159</v>
      </c>
      <c r="D142" s="502">
        <v>184</v>
      </c>
      <c r="E142" s="551"/>
      <c r="F142" s="551"/>
      <c r="G142" s="551" t="s">
        <v>42</v>
      </c>
      <c r="H142" s="556" t="s">
        <v>54</v>
      </c>
    </row>
    <row r="143" spans="1:8" x14ac:dyDescent="0.3">
      <c r="A143" s="502" t="s">
        <v>50</v>
      </c>
      <c r="B143" s="502" t="s">
        <v>160</v>
      </c>
      <c r="C143" s="503" t="s">
        <v>161</v>
      </c>
      <c r="D143" s="502">
        <v>271</v>
      </c>
      <c r="E143" s="551"/>
      <c r="F143" s="551"/>
      <c r="G143" s="551" t="s">
        <v>42</v>
      </c>
      <c r="H143" s="556">
        <v>8.75</v>
      </c>
    </row>
    <row r="144" spans="1:8" x14ac:dyDescent="0.3">
      <c r="A144" s="502" t="s">
        <v>50</v>
      </c>
      <c r="B144" s="502" t="s">
        <v>162</v>
      </c>
      <c r="C144" s="503" t="s">
        <v>163</v>
      </c>
      <c r="D144" s="502">
        <v>248</v>
      </c>
      <c r="E144" s="551"/>
      <c r="F144" s="551"/>
      <c r="G144" s="551" t="s">
        <v>42</v>
      </c>
      <c r="H144" s="556">
        <v>3</v>
      </c>
    </row>
    <row r="145" spans="1:8" x14ac:dyDescent="0.3">
      <c r="A145" s="502" t="s">
        <v>55</v>
      </c>
      <c r="B145" s="502" t="s">
        <v>164</v>
      </c>
      <c r="C145" s="503" t="s">
        <v>141</v>
      </c>
      <c r="D145" s="502">
        <v>382</v>
      </c>
      <c r="E145" s="551"/>
      <c r="F145" s="551"/>
      <c r="G145" s="551" t="s">
        <v>42</v>
      </c>
      <c r="H145" s="556">
        <v>13</v>
      </c>
    </row>
    <row r="146" spans="1:8" x14ac:dyDescent="0.3">
      <c r="A146" s="502" t="s">
        <v>55</v>
      </c>
      <c r="B146" s="502" t="s">
        <v>165</v>
      </c>
      <c r="C146" s="503" t="s">
        <v>141</v>
      </c>
      <c r="D146" s="502">
        <v>270</v>
      </c>
      <c r="E146" s="551"/>
      <c r="F146" s="551"/>
      <c r="G146" s="551" t="s">
        <v>42</v>
      </c>
      <c r="H146" s="556" t="s">
        <v>54</v>
      </c>
    </row>
    <row r="147" spans="1:8" x14ac:dyDescent="0.3">
      <c r="A147" s="502" t="s">
        <v>55</v>
      </c>
      <c r="B147" s="502" t="s">
        <v>166</v>
      </c>
      <c r="C147" s="503" t="s">
        <v>141</v>
      </c>
      <c r="D147" s="502">
        <v>163</v>
      </c>
      <c r="E147" s="551"/>
      <c r="F147" s="551" t="s">
        <v>42</v>
      </c>
      <c r="G147" s="551"/>
      <c r="H147" s="556">
        <v>7</v>
      </c>
    </row>
    <row r="148" spans="1:8" x14ac:dyDescent="0.3">
      <c r="A148" s="502" t="s">
        <v>55</v>
      </c>
      <c r="B148" s="502" t="s">
        <v>167</v>
      </c>
      <c r="C148" s="502" t="s">
        <v>151</v>
      </c>
      <c r="D148" s="502">
        <v>103</v>
      </c>
      <c r="E148" s="551" t="s">
        <v>54</v>
      </c>
      <c r="F148" s="551" t="s">
        <v>54</v>
      </c>
      <c r="G148" s="551" t="s">
        <v>54</v>
      </c>
      <c r="H148" s="556" t="s">
        <v>54</v>
      </c>
    </row>
    <row r="149" spans="1:8" x14ac:dyDescent="0.3">
      <c r="A149" s="502" t="s">
        <v>55</v>
      </c>
      <c r="B149" s="502" t="s">
        <v>168</v>
      </c>
      <c r="C149" s="503" t="s">
        <v>169</v>
      </c>
      <c r="D149" s="502">
        <v>312</v>
      </c>
      <c r="E149" s="551"/>
      <c r="F149" s="551"/>
      <c r="G149" s="551" t="s">
        <v>42</v>
      </c>
      <c r="H149" s="556">
        <v>10</v>
      </c>
    </row>
    <row r="150" spans="1:8" x14ac:dyDescent="0.3">
      <c r="A150" s="502" t="s">
        <v>55</v>
      </c>
      <c r="B150" s="502" t="s">
        <v>170</v>
      </c>
      <c r="C150" s="502" t="s">
        <v>141</v>
      </c>
      <c r="D150" s="502">
        <v>98</v>
      </c>
      <c r="E150" s="551"/>
      <c r="F150" s="551"/>
      <c r="G150" s="551" t="s">
        <v>42</v>
      </c>
      <c r="H150" s="556">
        <v>12</v>
      </c>
    </row>
    <row r="151" spans="1:8" x14ac:dyDescent="0.3">
      <c r="A151" s="502" t="s">
        <v>55</v>
      </c>
      <c r="B151" s="502" t="s">
        <v>171</v>
      </c>
      <c r="C151" s="503" t="s">
        <v>141</v>
      </c>
      <c r="D151" s="502">
        <v>291</v>
      </c>
      <c r="E151" s="551"/>
      <c r="F151" s="551"/>
      <c r="G151" s="551" t="s">
        <v>42</v>
      </c>
      <c r="H151" s="556">
        <v>32.5</v>
      </c>
    </row>
    <row r="152" spans="1:8" x14ac:dyDescent="0.3">
      <c r="A152" s="502" t="s">
        <v>55</v>
      </c>
      <c r="B152" s="502" t="s">
        <v>172</v>
      </c>
      <c r="C152" s="503" t="s">
        <v>141</v>
      </c>
      <c r="D152" s="502">
        <v>292</v>
      </c>
      <c r="E152" s="551"/>
      <c r="F152" s="551"/>
      <c r="G152" s="551" t="s">
        <v>42</v>
      </c>
      <c r="H152" s="556">
        <v>0</v>
      </c>
    </row>
    <row r="153" spans="1:8" x14ac:dyDescent="0.3">
      <c r="A153" s="502" t="s">
        <v>55</v>
      </c>
      <c r="B153" s="502" t="s">
        <v>173</v>
      </c>
      <c r="C153" s="503" t="s">
        <v>174</v>
      </c>
      <c r="D153" s="502">
        <v>86</v>
      </c>
      <c r="E153" s="551" t="s">
        <v>54</v>
      </c>
      <c r="F153" s="551" t="s">
        <v>54</v>
      </c>
      <c r="G153" s="551" t="s">
        <v>54</v>
      </c>
      <c r="H153" s="556" t="s">
        <v>54</v>
      </c>
    </row>
    <row r="154" spans="1:8" x14ac:dyDescent="0.3">
      <c r="A154" s="502" t="s">
        <v>55</v>
      </c>
      <c r="B154" s="502" t="s">
        <v>175</v>
      </c>
      <c r="C154" s="502" t="s">
        <v>141</v>
      </c>
      <c r="D154" s="502">
        <v>443</v>
      </c>
      <c r="E154" s="551"/>
      <c r="F154" s="551"/>
      <c r="G154" s="551" t="s">
        <v>42</v>
      </c>
      <c r="H154" s="556">
        <v>20</v>
      </c>
    </row>
    <row r="155" spans="1:8" x14ac:dyDescent="0.3">
      <c r="A155" s="502" t="s">
        <v>87</v>
      </c>
      <c r="B155" s="502" t="s">
        <v>176</v>
      </c>
      <c r="C155" s="502" t="s">
        <v>141</v>
      </c>
      <c r="D155" s="502">
        <v>248</v>
      </c>
      <c r="E155" s="551" t="s">
        <v>54</v>
      </c>
      <c r="F155" s="551" t="s">
        <v>54</v>
      </c>
      <c r="G155" s="551" t="s">
        <v>54</v>
      </c>
      <c r="H155" s="556" t="s">
        <v>54</v>
      </c>
    </row>
    <row r="156" spans="1:8" x14ac:dyDescent="0.3">
      <c r="A156" s="502" t="s">
        <v>177</v>
      </c>
      <c r="B156" s="502" t="s">
        <v>178</v>
      </c>
      <c r="C156" s="502" t="s">
        <v>161</v>
      </c>
      <c r="D156" s="502">
        <v>140</v>
      </c>
      <c r="E156" s="551"/>
      <c r="F156" s="551"/>
      <c r="G156" s="551" t="s">
        <v>42</v>
      </c>
      <c r="H156" s="556" t="s">
        <v>54</v>
      </c>
    </row>
    <row r="157" spans="1:8" x14ac:dyDescent="0.3">
      <c r="A157" s="502" t="s">
        <v>59</v>
      </c>
      <c r="B157" s="502" t="s">
        <v>179</v>
      </c>
      <c r="C157" s="502" t="s">
        <v>151</v>
      </c>
      <c r="D157" s="502">
        <v>438</v>
      </c>
      <c r="E157" s="551"/>
      <c r="F157" s="551"/>
      <c r="G157" s="551" t="s">
        <v>42</v>
      </c>
      <c r="H157" s="556">
        <v>13.3</v>
      </c>
    </row>
    <row r="158" spans="1:8" x14ac:dyDescent="0.3">
      <c r="A158" s="502" t="s">
        <v>59</v>
      </c>
      <c r="B158" s="502" t="s">
        <v>180</v>
      </c>
      <c r="C158" s="503" t="s">
        <v>174</v>
      </c>
      <c r="D158" s="502">
        <v>292</v>
      </c>
      <c r="E158" s="551"/>
      <c r="F158" s="551"/>
      <c r="G158" s="551" t="s">
        <v>42</v>
      </c>
      <c r="H158" s="556">
        <v>11.5</v>
      </c>
    </row>
    <row r="159" spans="1:8" x14ac:dyDescent="0.3">
      <c r="A159" s="502" t="s">
        <v>59</v>
      </c>
      <c r="B159" s="502" t="s">
        <v>181</v>
      </c>
      <c r="C159" s="503" t="s">
        <v>174</v>
      </c>
      <c r="D159" s="502">
        <v>381</v>
      </c>
      <c r="E159" s="551"/>
      <c r="F159" s="551" t="s">
        <v>42</v>
      </c>
      <c r="G159" s="551"/>
      <c r="H159" s="556">
        <v>12</v>
      </c>
    </row>
    <row r="160" spans="1:8" x14ac:dyDescent="0.3">
      <c r="A160" s="502" t="s">
        <v>59</v>
      </c>
      <c r="B160" s="502" t="s">
        <v>182</v>
      </c>
      <c r="C160" s="503" t="s">
        <v>151</v>
      </c>
      <c r="D160" s="502">
        <v>359</v>
      </c>
      <c r="E160" s="551"/>
      <c r="F160" s="551"/>
      <c r="G160" s="551" t="s">
        <v>42</v>
      </c>
      <c r="H160" s="556">
        <v>15</v>
      </c>
    </row>
    <row r="161" spans="1:8" x14ac:dyDescent="0.3">
      <c r="A161" s="502" t="s">
        <v>61</v>
      </c>
      <c r="B161" s="502" t="s">
        <v>183</v>
      </c>
      <c r="C161" s="503" t="s">
        <v>134</v>
      </c>
      <c r="D161" s="502">
        <v>330</v>
      </c>
      <c r="E161" s="551"/>
      <c r="F161" s="551"/>
      <c r="G161" s="551" t="s">
        <v>42</v>
      </c>
      <c r="H161" s="556">
        <v>15</v>
      </c>
    </row>
    <row r="162" spans="1:8" x14ac:dyDescent="0.3">
      <c r="A162" s="502" t="s">
        <v>61</v>
      </c>
      <c r="B162" s="502" t="s">
        <v>184</v>
      </c>
      <c r="C162" s="503" t="s">
        <v>134</v>
      </c>
      <c r="D162" s="502">
        <v>291</v>
      </c>
      <c r="E162" s="551"/>
      <c r="F162" s="551" t="s">
        <v>42</v>
      </c>
      <c r="G162" s="551"/>
      <c r="H162" s="556">
        <v>10</v>
      </c>
    </row>
    <row r="163" spans="1:8" x14ac:dyDescent="0.3">
      <c r="A163" s="502" t="s">
        <v>61</v>
      </c>
      <c r="B163" s="502" t="s">
        <v>185</v>
      </c>
      <c r="C163" s="503" t="s">
        <v>134</v>
      </c>
      <c r="D163" s="502">
        <v>386</v>
      </c>
      <c r="E163" s="551" t="s">
        <v>54</v>
      </c>
      <c r="F163" s="551" t="s">
        <v>54</v>
      </c>
      <c r="G163" s="551" t="s">
        <v>54</v>
      </c>
      <c r="H163" s="556" t="s">
        <v>54</v>
      </c>
    </row>
    <row r="164" spans="1:8" x14ac:dyDescent="0.3">
      <c r="A164" s="502" t="s">
        <v>61</v>
      </c>
      <c r="B164" s="502" t="s">
        <v>186</v>
      </c>
      <c r="C164" s="503" t="s">
        <v>134</v>
      </c>
      <c r="D164" s="502">
        <v>340</v>
      </c>
      <c r="E164" s="551"/>
      <c r="F164" s="551"/>
      <c r="G164" s="551" t="s">
        <v>42</v>
      </c>
      <c r="H164" s="556">
        <v>4.5</v>
      </c>
    </row>
    <row r="165" spans="1:8" x14ac:dyDescent="0.3">
      <c r="A165" s="502" t="s">
        <v>61</v>
      </c>
      <c r="B165" s="502" t="s">
        <v>187</v>
      </c>
      <c r="C165" s="503" t="s">
        <v>134</v>
      </c>
      <c r="D165" s="502">
        <v>364</v>
      </c>
      <c r="E165" s="551"/>
      <c r="F165" s="551"/>
      <c r="G165" s="551" t="s">
        <v>42</v>
      </c>
      <c r="H165" s="556">
        <v>22</v>
      </c>
    </row>
    <row r="166" spans="1:8" x14ac:dyDescent="0.3">
      <c r="A166" s="502" t="s">
        <v>61</v>
      </c>
      <c r="B166" s="502" t="s">
        <v>188</v>
      </c>
      <c r="C166" s="503" t="s">
        <v>141</v>
      </c>
      <c r="D166" s="502">
        <v>9</v>
      </c>
      <c r="E166" s="551" t="s">
        <v>54</v>
      </c>
      <c r="F166" s="551" t="s">
        <v>54</v>
      </c>
      <c r="G166" s="551" t="s">
        <v>54</v>
      </c>
      <c r="H166" s="556">
        <v>0</v>
      </c>
    </row>
    <row r="167" spans="1:8" x14ac:dyDescent="0.3">
      <c r="A167" s="502" t="s">
        <v>61</v>
      </c>
      <c r="B167" s="502" t="s">
        <v>189</v>
      </c>
      <c r="C167" s="503" t="s">
        <v>134</v>
      </c>
      <c r="D167" s="502">
        <v>343</v>
      </c>
      <c r="E167" s="551"/>
      <c r="F167" s="551"/>
      <c r="G167" s="551" t="s">
        <v>42</v>
      </c>
      <c r="H167" s="556">
        <v>10</v>
      </c>
    </row>
    <row r="168" spans="1:8" x14ac:dyDescent="0.3">
      <c r="A168" s="502" t="s">
        <v>61</v>
      </c>
      <c r="B168" s="502" t="s">
        <v>190</v>
      </c>
      <c r="C168" s="503" t="s">
        <v>134</v>
      </c>
      <c r="D168" s="502">
        <v>449</v>
      </c>
      <c r="E168" s="551"/>
      <c r="F168" s="551"/>
      <c r="G168" s="551" t="s">
        <v>42</v>
      </c>
      <c r="H168" s="556">
        <v>5</v>
      </c>
    </row>
    <row r="169" spans="1:8" x14ac:dyDescent="0.3">
      <c r="A169" s="502" t="s">
        <v>63</v>
      </c>
      <c r="B169" s="502" t="s">
        <v>191</v>
      </c>
      <c r="C169" s="503" t="s">
        <v>134</v>
      </c>
      <c r="D169" s="502">
        <v>9</v>
      </c>
      <c r="E169" s="551"/>
      <c r="F169" s="551" t="s">
        <v>42</v>
      </c>
      <c r="G169" s="551"/>
      <c r="H169" s="556">
        <v>1</v>
      </c>
    </row>
    <row r="170" spans="1:8" x14ac:dyDescent="0.3">
      <c r="A170" s="502" t="s">
        <v>63</v>
      </c>
      <c r="B170" s="502" t="s">
        <v>192</v>
      </c>
      <c r="C170" s="503" t="s">
        <v>134</v>
      </c>
      <c r="D170" s="502">
        <v>202</v>
      </c>
      <c r="E170" s="551"/>
      <c r="F170" s="551"/>
      <c r="G170" s="551" t="s">
        <v>42</v>
      </c>
      <c r="H170" s="556">
        <v>3</v>
      </c>
    </row>
    <row r="171" spans="1:8" x14ac:dyDescent="0.3">
      <c r="A171" s="502" t="s">
        <v>63</v>
      </c>
      <c r="B171" s="502" t="s">
        <v>193</v>
      </c>
      <c r="C171" s="503" t="s">
        <v>134</v>
      </c>
      <c r="D171" s="502">
        <v>304</v>
      </c>
      <c r="E171" s="551"/>
      <c r="F171" s="551"/>
      <c r="G171" s="551" t="s">
        <v>42</v>
      </c>
      <c r="H171" s="556">
        <v>9</v>
      </c>
    </row>
    <row r="172" spans="1:8" x14ac:dyDescent="0.3">
      <c r="A172" s="502" t="s">
        <v>63</v>
      </c>
      <c r="B172" s="502" t="s">
        <v>194</v>
      </c>
      <c r="C172" s="503" t="s">
        <v>134</v>
      </c>
      <c r="D172" s="502">
        <v>305</v>
      </c>
      <c r="E172" s="551"/>
      <c r="F172" s="551"/>
      <c r="G172" s="551" t="s">
        <v>42</v>
      </c>
      <c r="H172" s="556">
        <v>3.5</v>
      </c>
    </row>
    <row r="173" spans="1:8" x14ac:dyDescent="0.3">
      <c r="A173" s="502" t="s">
        <v>63</v>
      </c>
      <c r="B173" s="502" t="s">
        <v>195</v>
      </c>
      <c r="C173" s="503" t="s">
        <v>134</v>
      </c>
      <c r="D173" s="502">
        <v>290</v>
      </c>
      <c r="E173" s="551"/>
      <c r="F173" s="551"/>
      <c r="G173" s="551" t="s">
        <v>42</v>
      </c>
      <c r="H173" s="556">
        <v>0</v>
      </c>
    </row>
    <row r="174" spans="1:8" x14ac:dyDescent="0.3">
      <c r="A174" s="502" t="s">
        <v>65</v>
      </c>
      <c r="B174" s="502" t="s">
        <v>196</v>
      </c>
      <c r="C174" s="503" t="s">
        <v>134</v>
      </c>
      <c r="D174" s="502">
        <v>320</v>
      </c>
      <c r="E174" s="551"/>
      <c r="F174" s="551"/>
      <c r="G174" s="551" t="s">
        <v>42</v>
      </c>
      <c r="H174" s="556">
        <v>0</v>
      </c>
    </row>
    <row r="175" spans="1:8" x14ac:dyDescent="0.3">
      <c r="A175" s="502" t="s">
        <v>65</v>
      </c>
      <c r="B175" s="502" t="s">
        <v>197</v>
      </c>
      <c r="C175" s="503" t="s">
        <v>134</v>
      </c>
      <c r="D175" s="502">
        <v>304</v>
      </c>
      <c r="E175" s="551"/>
      <c r="F175" s="551"/>
      <c r="G175" s="551" t="s">
        <v>42</v>
      </c>
      <c r="H175" s="556">
        <v>0</v>
      </c>
    </row>
    <row r="176" spans="1:8" x14ac:dyDescent="0.3">
      <c r="A176" s="502" t="s">
        <v>65</v>
      </c>
      <c r="B176" s="502" t="s">
        <v>198</v>
      </c>
      <c r="C176" s="503" t="s">
        <v>134</v>
      </c>
      <c r="D176" s="502">
        <v>6</v>
      </c>
      <c r="E176" s="551" t="s">
        <v>42</v>
      </c>
      <c r="F176" s="551"/>
      <c r="G176" s="551"/>
      <c r="H176" s="556">
        <v>0</v>
      </c>
    </row>
    <row r="177" spans="1:9" x14ac:dyDescent="0.3">
      <c r="A177" s="502" t="s">
        <v>65</v>
      </c>
      <c r="B177" s="502" t="s">
        <v>199</v>
      </c>
      <c r="C177" s="503" t="s">
        <v>134</v>
      </c>
      <c r="D177" s="502">
        <v>22</v>
      </c>
      <c r="E177" s="551"/>
      <c r="F177" s="551"/>
      <c r="G177" s="551" t="s">
        <v>42</v>
      </c>
      <c r="H177" s="556">
        <v>0</v>
      </c>
    </row>
    <row r="178" spans="1:9" x14ac:dyDescent="0.3">
      <c r="A178" s="502" t="s">
        <v>67</v>
      </c>
      <c r="B178" s="502" t="s">
        <v>200</v>
      </c>
      <c r="C178" s="503" t="s">
        <v>163</v>
      </c>
      <c r="D178" s="502">
        <v>194</v>
      </c>
      <c r="E178" s="551"/>
      <c r="F178" s="551"/>
      <c r="G178" s="551" t="s">
        <v>42</v>
      </c>
      <c r="H178" s="556">
        <v>5</v>
      </c>
    </row>
    <row r="179" spans="1:9" x14ac:dyDescent="0.3">
      <c r="A179" s="502" t="s">
        <v>201</v>
      </c>
      <c r="B179" s="502" t="s">
        <v>202</v>
      </c>
      <c r="C179" s="503" t="s">
        <v>134</v>
      </c>
      <c r="D179" s="502">
        <v>233</v>
      </c>
      <c r="E179" s="551"/>
      <c r="F179" s="551"/>
      <c r="G179" s="551" t="s">
        <v>42</v>
      </c>
      <c r="H179" s="556">
        <v>16</v>
      </c>
    </row>
    <row r="180" spans="1:9" x14ac:dyDescent="0.3">
      <c r="A180" s="502" t="s">
        <v>201</v>
      </c>
      <c r="B180" s="502" t="s">
        <v>203</v>
      </c>
      <c r="C180" s="503" t="s">
        <v>134</v>
      </c>
      <c r="D180" s="502">
        <v>233</v>
      </c>
      <c r="E180" s="551"/>
      <c r="F180" s="551"/>
      <c r="G180" s="551" t="s">
        <v>42</v>
      </c>
      <c r="H180" s="556" t="s">
        <v>54</v>
      </c>
    </row>
    <row r="181" spans="1:9" x14ac:dyDescent="0.3">
      <c r="A181" s="502" t="s">
        <v>69</v>
      </c>
      <c r="B181" s="502" t="s">
        <v>204</v>
      </c>
      <c r="C181" s="503" t="s">
        <v>134</v>
      </c>
      <c r="D181" s="502">
        <v>370</v>
      </c>
      <c r="E181" s="551"/>
      <c r="F181" s="551"/>
      <c r="G181" s="551" t="s">
        <v>42</v>
      </c>
      <c r="H181" s="556" t="s">
        <v>54</v>
      </c>
    </row>
    <row r="182" spans="1:9" x14ac:dyDescent="0.3">
      <c r="A182" s="574" t="s">
        <v>69</v>
      </c>
      <c r="B182" s="570" t="s">
        <v>205</v>
      </c>
      <c r="C182" s="573" t="s">
        <v>134</v>
      </c>
      <c r="D182" s="502">
        <v>307</v>
      </c>
      <c r="E182" s="551"/>
      <c r="F182" s="551"/>
      <c r="G182" s="551" t="s">
        <v>42</v>
      </c>
      <c r="H182" s="556">
        <v>5</v>
      </c>
    </row>
    <row r="183" spans="1:9" x14ac:dyDescent="0.3">
      <c r="A183" s="574" t="s">
        <v>206</v>
      </c>
      <c r="B183" s="570" t="s">
        <v>207</v>
      </c>
      <c r="C183" s="573" t="s">
        <v>134</v>
      </c>
      <c r="D183" s="502">
        <v>360</v>
      </c>
      <c r="E183" s="551"/>
      <c r="F183" s="551"/>
      <c r="G183" s="551" t="s">
        <v>42</v>
      </c>
      <c r="H183" s="556">
        <v>24</v>
      </c>
    </row>
    <row r="184" spans="1:9" x14ac:dyDescent="0.3">
      <c r="A184" s="574" t="s">
        <v>73</v>
      </c>
      <c r="B184" s="570" t="s">
        <v>208</v>
      </c>
      <c r="C184" s="573" t="s">
        <v>141</v>
      </c>
      <c r="D184" s="502">
        <v>49</v>
      </c>
      <c r="E184" s="551"/>
      <c r="F184" s="551"/>
      <c r="G184" s="551" t="s">
        <v>42</v>
      </c>
      <c r="H184" s="556">
        <v>4</v>
      </c>
    </row>
    <row r="185" spans="1:9" x14ac:dyDescent="0.3">
      <c r="A185" s="574" t="s">
        <v>73</v>
      </c>
      <c r="B185" s="570" t="s">
        <v>209</v>
      </c>
      <c r="C185" s="573" t="s">
        <v>134</v>
      </c>
      <c r="D185" s="502">
        <v>352</v>
      </c>
      <c r="E185" s="551"/>
      <c r="F185" s="551"/>
      <c r="G185" s="551" t="s">
        <v>42</v>
      </c>
      <c r="H185" s="556">
        <v>19</v>
      </c>
    </row>
    <row r="186" spans="1:9" x14ac:dyDescent="0.3">
      <c r="A186" s="574" t="s">
        <v>73</v>
      </c>
      <c r="B186" s="570" t="s">
        <v>210</v>
      </c>
      <c r="C186" s="573" t="s">
        <v>134</v>
      </c>
      <c r="D186" s="502">
        <v>250</v>
      </c>
      <c r="E186" s="551"/>
      <c r="F186" s="551"/>
      <c r="G186" s="551" t="s">
        <v>42</v>
      </c>
      <c r="H186" s="556">
        <v>25</v>
      </c>
    </row>
    <row r="187" spans="1:9" x14ac:dyDescent="0.3">
      <c r="A187" s="574" t="s">
        <v>73</v>
      </c>
      <c r="B187" s="570" t="s">
        <v>211</v>
      </c>
      <c r="C187" s="573" t="s">
        <v>134</v>
      </c>
      <c r="D187" s="502">
        <v>51</v>
      </c>
      <c r="E187" s="551"/>
      <c r="F187" s="551"/>
      <c r="G187" s="551" t="s">
        <v>42</v>
      </c>
      <c r="H187" s="556">
        <v>4</v>
      </c>
    </row>
    <row r="188" spans="1:9" x14ac:dyDescent="0.3">
      <c r="A188" s="574" t="s">
        <v>73</v>
      </c>
      <c r="B188" s="570" t="s">
        <v>212</v>
      </c>
      <c r="C188" s="573" t="s">
        <v>134</v>
      </c>
      <c r="D188" s="502">
        <v>471</v>
      </c>
      <c r="E188" s="551"/>
      <c r="F188" s="551"/>
      <c r="G188" s="551" t="s">
        <v>42</v>
      </c>
      <c r="H188" s="556">
        <v>24</v>
      </c>
    </row>
    <row r="189" spans="1:9" x14ac:dyDescent="0.3">
      <c r="A189" s="574" t="s">
        <v>79</v>
      </c>
      <c r="B189" s="570" t="s">
        <v>213</v>
      </c>
      <c r="C189" s="573" t="s">
        <v>134</v>
      </c>
      <c r="D189" s="502">
        <v>296</v>
      </c>
      <c r="E189" s="551"/>
      <c r="F189" s="551"/>
      <c r="G189" s="551" t="s">
        <v>42</v>
      </c>
      <c r="H189" s="556">
        <v>22.5</v>
      </c>
    </row>
    <row r="190" spans="1:9" x14ac:dyDescent="0.3">
      <c r="A190" s="574" t="s">
        <v>79</v>
      </c>
      <c r="B190" s="570" t="s">
        <v>214</v>
      </c>
      <c r="C190" s="573" t="s">
        <v>134</v>
      </c>
      <c r="D190" s="502">
        <v>223</v>
      </c>
      <c r="E190" s="551" t="s">
        <v>54</v>
      </c>
      <c r="F190" s="551" t="s">
        <v>54</v>
      </c>
      <c r="G190" s="551" t="s">
        <v>54</v>
      </c>
      <c r="H190" s="556" t="s">
        <v>54</v>
      </c>
    </row>
    <row r="191" spans="1:9" x14ac:dyDescent="0.3">
      <c r="A191" s="574" t="s">
        <v>79</v>
      </c>
      <c r="B191" s="570" t="s">
        <v>215</v>
      </c>
      <c r="C191" s="573" t="s">
        <v>134</v>
      </c>
      <c r="D191" s="502">
        <v>304</v>
      </c>
      <c r="E191" s="551"/>
      <c r="F191" s="551"/>
      <c r="G191" s="551" t="s">
        <v>42</v>
      </c>
      <c r="H191" s="556">
        <v>30</v>
      </c>
    </row>
    <row r="192" spans="1:9" x14ac:dyDescent="0.3">
      <c r="A192" s="574" t="s">
        <v>216</v>
      </c>
      <c r="B192" s="570" t="s">
        <v>217</v>
      </c>
      <c r="C192" s="573" t="s">
        <v>169</v>
      </c>
      <c r="D192" s="502">
        <v>274</v>
      </c>
      <c r="E192" s="551"/>
      <c r="F192" s="551"/>
      <c r="G192" s="551" t="s">
        <v>42</v>
      </c>
      <c r="H192" s="556">
        <v>20</v>
      </c>
      <c r="I192" s="490"/>
    </row>
    <row r="193" spans="1:9" x14ac:dyDescent="0.3">
      <c r="A193" s="574" t="s">
        <v>125</v>
      </c>
      <c r="B193" s="570" t="s">
        <v>218</v>
      </c>
      <c r="C193" s="573" t="s">
        <v>219</v>
      </c>
      <c r="D193" s="502">
        <v>189</v>
      </c>
      <c r="E193" s="551"/>
      <c r="F193" s="551" t="s">
        <v>42</v>
      </c>
      <c r="G193" s="551"/>
      <c r="H193" s="556">
        <v>0</v>
      </c>
      <c r="I193" s="490"/>
    </row>
    <row r="194" spans="1:9" x14ac:dyDescent="0.3">
      <c r="A194" s="574" t="s">
        <v>125</v>
      </c>
      <c r="B194" s="570" t="s">
        <v>220</v>
      </c>
      <c r="C194" s="573" t="s">
        <v>221</v>
      </c>
      <c r="D194" s="502">
        <v>157</v>
      </c>
      <c r="E194" s="551"/>
      <c r="F194" s="551"/>
      <c r="G194" s="551" t="s">
        <v>42</v>
      </c>
      <c r="H194" s="556">
        <v>0</v>
      </c>
      <c r="I194" s="490"/>
    </row>
    <row r="195" spans="1:9" x14ac:dyDescent="0.3">
      <c r="A195" s="574" t="s">
        <v>125</v>
      </c>
      <c r="B195" s="570" t="s">
        <v>222</v>
      </c>
      <c r="C195" s="573" t="s">
        <v>155</v>
      </c>
      <c r="D195" s="502">
        <v>167</v>
      </c>
      <c r="E195" s="551"/>
      <c r="F195" s="551"/>
      <c r="G195" s="551" t="s">
        <v>42</v>
      </c>
      <c r="H195" s="556">
        <v>0</v>
      </c>
      <c r="I195" s="490"/>
    </row>
    <row r="196" spans="1:9" x14ac:dyDescent="0.3">
      <c r="A196" s="559"/>
      <c r="B196" s="560"/>
      <c r="C196" s="520" t="s">
        <v>81</v>
      </c>
      <c r="D196" s="501">
        <v>18714</v>
      </c>
      <c r="E196" s="500">
        <v>1</v>
      </c>
      <c r="F196" s="500">
        <v>5</v>
      </c>
      <c r="G196" s="500">
        <v>58</v>
      </c>
      <c r="H196" s="546">
        <v>657.55</v>
      </c>
      <c r="I196" s="490"/>
    </row>
    <row r="197" spans="1:9" x14ac:dyDescent="0.3">
      <c r="A197" s="561"/>
      <c r="B197" s="562"/>
      <c r="C197" s="521" t="s">
        <v>82</v>
      </c>
      <c r="D197" s="501">
        <v>263.57746478873241</v>
      </c>
      <c r="E197" s="500"/>
      <c r="F197" s="500"/>
      <c r="G197" s="500"/>
      <c r="H197" s="522">
        <v>10.959166666666667</v>
      </c>
      <c r="I197" s="490"/>
    </row>
    <row r="198" spans="1:9" x14ac:dyDescent="0.3">
      <c r="A198" s="561"/>
      <c r="B198" s="562"/>
      <c r="C198" s="521" t="s">
        <v>83</v>
      </c>
      <c r="D198" s="501">
        <v>291</v>
      </c>
      <c r="E198" s="500"/>
      <c r="F198" s="500"/>
      <c r="G198" s="500"/>
      <c r="H198" s="522">
        <v>10</v>
      </c>
      <c r="I198" s="490"/>
    </row>
    <row r="199" spans="1:9" x14ac:dyDescent="0.3">
      <c r="A199" s="563"/>
      <c r="B199" s="564"/>
      <c r="C199" s="521" t="s">
        <v>84</v>
      </c>
      <c r="D199" s="523"/>
      <c r="E199" s="511">
        <v>1.5625E-2</v>
      </c>
      <c r="F199" s="511">
        <v>6.7567567567567571E-2</v>
      </c>
      <c r="G199" s="511">
        <v>0.78378378378378377</v>
      </c>
      <c r="H199" s="522"/>
      <c r="I199" s="490"/>
    </row>
    <row r="200" spans="1:9" x14ac:dyDescent="0.3">
      <c r="A200" s="490"/>
      <c r="B200" s="490"/>
      <c r="C200" s="493"/>
      <c r="D200" s="490"/>
      <c r="E200" s="490"/>
      <c r="F200" s="490"/>
      <c r="G200" s="490"/>
      <c r="H200" s="490"/>
      <c r="I200" s="490"/>
    </row>
    <row r="201" spans="1:9" x14ac:dyDescent="0.3">
      <c r="A201" s="490"/>
      <c r="B201" s="490"/>
      <c r="C201" s="493"/>
      <c r="D201" s="490"/>
      <c r="E201" s="490"/>
      <c r="F201" s="490"/>
      <c r="G201" s="490"/>
      <c r="H201" s="490"/>
      <c r="I201" s="490"/>
    </row>
  </sheetData>
  <mergeCells count="24">
    <mergeCell ref="A19:C19"/>
    <mergeCell ref="E22:G22"/>
    <mergeCell ref="A24:C24"/>
    <mergeCell ref="E5:G5"/>
    <mergeCell ref="B14:D14"/>
    <mergeCell ref="E17:G17"/>
    <mergeCell ref="H22:H23"/>
    <mergeCell ref="H17:H18"/>
    <mergeCell ref="H5:H6"/>
    <mergeCell ref="E52:G52"/>
    <mergeCell ref="H52:H53"/>
    <mergeCell ref="A54:C54"/>
    <mergeCell ref="E67:G67"/>
    <mergeCell ref="H67:H68"/>
    <mergeCell ref="A69:C69"/>
    <mergeCell ref="E84:G84"/>
    <mergeCell ref="H84:H85"/>
    <mergeCell ref="A124:C124"/>
    <mergeCell ref="A86:C86"/>
    <mergeCell ref="E109:G109"/>
    <mergeCell ref="H109:H110"/>
    <mergeCell ref="A111:C111"/>
    <mergeCell ref="E122:G122"/>
    <mergeCell ref="H122:H12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09"/>
  <sheetViews>
    <sheetView workbookViewId="0">
      <pane ySplit="20" topLeftCell="A21" activePane="bottomLeft" state="frozen"/>
      <selection pane="bottomLeft" activeCell="I10" sqref="I10"/>
    </sheetView>
  </sheetViews>
  <sheetFormatPr defaultRowHeight="14.4" x14ac:dyDescent="0.3"/>
  <cols>
    <col min="1" max="1" width="18.6640625" customWidth="1"/>
    <col min="2" max="2" width="34.21875" customWidth="1"/>
    <col min="3" max="3" width="12.5546875" customWidth="1"/>
    <col min="4" max="4" width="14.21875" customWidth="1"/>
    <col min="5" max="5" width="13" customWidth="1"/>
    <col min="6" max="6" width="17.21875" customWidth="1"/>
    <col min="7" max="7" width="15.21875" customWidth="1"/>
    <col min="8" max="8" width="14.5546875" customWidth="1"/>
    <col min="9" max="9" width="15.21875" customWidth="1"/>
    <col min="10" max="12" width="11" customWidth="1"/>
  </cols>
  <sheetData>
    <row r="1" spans="1:14" ht="15.6" x14ac:dyDescent="0.3">
      <c r="A1" s="634" t="s">
        <v>0</v>
      </c>
      <c r="B1" s="628"/>
      <c r="C1" s="582"/>
      <c r="D1" s="582"/>
      <c r="E1" s="582"/>
      <c r="F1" s="582"/>
      <c r="G1" s="582"/>
      <c r="H1" s="582"/>
      <c r="I1" s="588"/>
      <c r="J1" s="588"/>
      <c r="K1" s="588"/>
      <c r="L1" s="588"/>
      <c r="M1" s="588"/>
      <c r="N1" s="588"/>
    </row>
    <row r="2" spans="1:14" ht="15.6" x14ac:dyDescent="0.3">
      <c r="A2" s="634" t="s">
        <v>313</v>
      </c>
      <c r="B2" s="633"/>
      <c r="C2" s="590"/>
      <c r="D2" s="602"/>
      <c r="E2" s="602"/>
      <c r="F2" s="602"/>
      <c r="G2" s="602"/>
      <c r="H2" s="602"/>
      <c r="I2" s="607"/>
      <c r="J2" s="607"/>
      <c r="K2" s="602"/>
      <c r="L2" s="602"/>
      <c r="M2" s="602"/>
      <c r="N2" s="602"/>
    </row>
    <row r="3" spans="1:14" x14ac:dyDescent="0.3">
      <c r="A3" s="601" t="s">
        <v>2</v>
      </c>
      <c r="B3" s="590"/>
      <c r="C3" s="590"/>
      <c r="D3" s="602"/>
      <c r="E3" s="602"/>
      <c r="F3" s="602"/>
      <c r="G3" s="602"/>
      <c r="H3" s="602"/>
      <c r="I3" s="607"/>
      <c r="J3" s="607"/>
      <c r="K3" s="590"/>
      <c r="L3" s="590" t="s">
        <v>37</v>
      </c>
      <c r="M3" s="590"/>
      <c r="N3" s="590"/>
    </row>
    <row r="4" spans="1:14" x14ac:dyDescent="0.3">
      <c r="A4" s="623"/>
      <c r="B4" s="636"/>
      <c r="C4" s="584"/>
      <c r="D4" s="584"/>
      <c r="E4" s="584"/>
      <c r="F4" s="584"/>
      <c r="G4" s="637"/>
      <c r="H4" s="637"/>
      <c r="I4" s="637"/>
      <c r="J4" s="637"/>
      <c r="K4" s="584"/>
      <c r="L4" s="590"/>
      <c r="M4" s="590"/>
      <c r="N4" s="590"/>
    </row>
    <row r="5" spans="1:14" x14ac:dyDescent="0.3">
      <c r="A5" s="590"/>
      <c r="B5" s="590"/>
      <c r="C5" s="590"/>
      <c r="D5" s="602"/>
      <c r="E5" s="602"/>
      <c r="F5" s="607"/>
      <c r="G5" s="602"/>
      <c r="H5" s="602"/>
      <c r="I5" s="602"/>
      <c r="J5" s="602"/>
      <c r="K5" s="602"/>
      <c r="L5" s="590"/>
      <c r="M5" s="590"/>
      <c r="N5" s="590"/>
    </row>
    <row r="6" spans="1:14" x14ac:dyDescent="0.3">
      <c r="A6" s="589" t="s">
        <v>3</v>
      </c>
      <c r="B6" s="622"/>
      <c r="C6" s="987" t="s">
        <v>314</v>
      </c>
      <c r="D6" s="987" t="s">
        <v>315</v>
      </c>
      <c r="E6" s="987"/>
      <c r="F6" s="987"/>
      <c r="G6" s="987"/>
      <c r="H6" s="987" t="s">
        <v>316</v>
      </c>
      <c r="I6" s="987"/>
      <c r="J6" s="975"/>
      <c r="K6" s="639"/>
      <c r="L6" s="590"/>
      <c r="M6" s="590"/>
      <c r="N6" s="590"/>
    </row>
    <row r="7" spans="1:14" ht="40.200000000000003" x14ac:dyDescent="0.3">
      <c r="A7" s="590"/>
      <c r="B7" s="608" t="s">
        <v>10</v>
      </c>
      <c r="C7" s="991"/>
      <c r="D7" s="609" t="s">
        <v>317</v>
      </c>
      <c r="E7" s="609" t="s">
        <v>318</v>
      </c>
      <c r="F7" s="609" t="s">
        <v>319</v>
      </c>
      <c r="G7" s="609" t="s">
        <v>320</v>
      </c>
      <c r="H7" s="603" t="s">
        <v>321</v>
      </c>
      <c r="I7" s="609" t="s">
        <v>322</v>
      </c>
      <c r="J7" s="609" t="s">
        <v>323</v>
      </c>
      <c r="K7" s="590"/>
      <c r="L7" s="590"/>
      <c r="M7" s="590"/>
      <c r="N7" s="590"/>
    </row>
    <row r="8" spans="1:14" x14ac:dyDescent="0.3">
      <c r="A8" s="590"/>
      <c r="B8" s="642" t="s">
        <v>17</v>
      </c>
      <c r="C8" s="660">
        <v>0.77800000000000002</v>
      </c>
      <c r="D8" s="660">
        <v>0.36399999999999999</v>
      </c>
      <c r="E8" s="660">
        <v>0.41699999999999998</v>
      </c>
      <c r="F8" s="660">
        <v>0.6</v>
      </c>
      <c r="G8" s="660">
        <v>0.316</v>
      </c>
      <c r="H8" s="660">
        <v>0.14299999999999999</v>
      </c>
      <c r="I8" s="660">
        <v>0.14299999999999999</v>
      </c>
      <c r="J8" s="660">
        <v>0</v>
      </c>
      <c r="K8" s="590"/>
      <c r="L8" s="590"/>
      <c r="M8" s="590"/>
      <c r="N8" s="590"/>
    </row>
    <row r="9" spans="1:14" x14ac:dyDescent="0.3">
      <c r="A9" s="590"/>
      <c r="B9" s="642" t="s">
        <v>18</v>
      </c>
      <c r="C9" s="660">
        <v>0.6</v>
      </c>
      <c r="D9" s="660">
        <v>0.4</v>
      </c>
      <c r="E9" s="660">
        <v>0.8</v>
      </c>
      <c r="F9" s="660">
        <v>0.4</v>
      </c>
      <c r="G9" s="660">
        <v>0.6</v>
      </c>
      <c r="H9" s="660">
        <v>0.2</v>
      </c>
      <c r="I9" s="660">
        <v>0</v>
      </c>
      <c r="J9" s="660">
        <v>0.4</v>
      </c>
      <c r="K9" s="590" t="s">
        <v>37</v>
      </c>
      <c r="L9" s="590"/>
      <c r="M9" s="590"/>
      <c r="N9" s="590"/>
    </row>
    <row r="10" spans="1:14" x14ac:dyDescent="0.3">
      <c r="A10" s="590"/>
      <c r="B10" s="642" t="s">
        <v>19</v>
      </c>
      <c r="C10" s="629">
        <v>1</v>
      </c>
      <c r="D10" s="629">
        <v>0.42899999999999999</v>
      </c>
      <c r="E10" s="629">
        <v>0.42899999999999999</v>
      </c>
      <c r="F10" s="629">
        <v>0.42899999999999999</v>
      </c>
      <c r="G10" s="629">
        <v>0.28599999999999998</v>
      </c>
      <c r="H10" s="629">
        <v>0</v>
      </c>
      <c r="I10" s="629">
        <v>0.28599999999999998</v>
      </c>
      <c r="J10" s="629">
        <v>0</v>
      </c>
      <c r="K10" s="590"/>
      <c r="L10" s="590"/>
      <c r="M10" s="590"/>
      <c r="N10" s="590"/>
    </row>
    <row r="11" spans="1:14" x14ac:dyDescent="0.3">
      <c r="A11" s="590"/>
      <c r="B11" s="642" t="s">
        <v>20</v>
      </c>
      <c r="C11" s="660">
        <v>0.69199999999999995</v>
      </c>
      <c r="D11" s="660">
        <v>0.25</v>
      </c>
      <c r="E11" s="660">
        <v>0.6</v>
      </c>
      <c r="F11" s="660">
        <v>0.41699999999999998</v>
      </c>
      <c r="G11" s="660">
        <v>9.0999999999999998E-2</v>
      </c>
      <c r="H11" s="660">
        <v>0.25</v>
      </c>
      <c r="I11" s="660">
        <v>8.3000000000000004E-2</v>
      </c>
      <c r="J11" s="660">
        <v>0</v>
      </c>
      <c r="K11" s="590"/>
      <c r="L11" s="590"/>
      <c r="M11" s="590"/>
      <c r="N11" s="590"/>
    </row>
    <row r="12" spans="1:14" x14ac:dyDescent="0.3">
      <c r="A12" s="590"/>
      <c r="B12" s="642" t="s">
        <v>21</v>
      </c>
      <c r="C12" s="660">
        <v>1</v>
      </c>
      <c r="D12" s="660">
        <v>0.33300000000000002</v>
      </c>
      <c r="E12" s="660">
        <v>0</v>
      </c>
      <c r="F12" s="660">
        <v>0</v>
      </c>
      <c r="G12" s="660">
        <v>0</v>
      </c>
      <c r="H12" s="660">
        <v>0</v>
      </c>
      <c r="I12" s="660">
        <v>0</v>
      </c>
      <c r="J12" s="660">
        <v>0</v>
      </c>
      <c r="K12" s="590"/>
      <c r="L12" s="590"/>
      <c r="M12" s="590"/>
      <c r="N12" s="590"/>
    </row>
    <row r="13" spans="1:14" x14ac:dyDescent="0.3">
      <c r="A13" s="590"/>
      <c r="B13" s="642" t="s">
        <v>22</v>
      </c>
      <c r="C13" s="660">
        <v>0.745</v>
      </c>
      <c r="D13" s="660">
        <v>0.224</v>
      </c>
      <c r="E13" s="660">
        <v>0.30599999999999999</v>
      </c>
      <c r="F13" s="660">
        <v>0.246</v>
      </c>
      <c r="G13" s="660">
        <v>0.29299999999999998</v>
      </c>
      <c r="H13" s="660">
        <v>0.19600000000000001</v>
      </c>
      <c r="I13" s="660">
        <v>0.121</v>
      </c>
      <c r="J13" s="660">
        <v>1.7999999999999999E-2</v>
      </c>
      <c r="K13" s="590"/>
      <c r="L13" s="590"/>
      <c r="M13" s="590"/>
      <c r="N13" s="590"/>
    </row>
    <row r="14" spans="1:14" x14ac:dyDescent="0.3">
      <c r="A14" s="590"/>
      <c r="B14" s="650" t="s">
        <v>23</v>
      </c>
      <c r="C14" s="651">
        <v>0.75757575757575757</v>
      </c>
      <c r="D14" s="651">
        <v>0.28037383177570091</v>
      </c>
      <c r="E14" s="651">
        <v>0.38793103448275862</v>
      </c>
      <c r="F14" s="651">
        <v>0.34615384615384615</v>
      </c>
      <c r="G14" s="651">
        <v>0.28155339805825241</v>
      </c>
      <c r="H14" s="651">
        <v>0.19230769230769232</v>
      </c>
      <c r="I14" s="651">
        <v>0.12264150943396226</v>
      </c>
      <c r="J14" s="651">
        <v>2.8846153846153848E-2</v>
      </c>
      <c r="K14" s="590"/>
      <c r="L14" s="590"/>
      <c r="M14" s="590"/>
      <c r="N14" s="590"/>
    </row>
    <row r="15" spans="1:14" x14ac:dyDescent="0.3">
      <c r="A15" s="590"/>
      <c r="B15" s="652" t="s">
        <v>310</v>
      </c>
      <c r="C15" s="649">
        <v>75</v>
      </c>
      <c r="D15" s="649">
        <v>30</v>
      </c>
      <c r="E15" s="649">
        <v>45</v>
      </c>
      <c r="F15" s="649">
        <v>36</v>
      </c>
      <c r="G15" s="649">
        <v>29</v>
      </c>
      <c r="H15" s="649">
        <v>20</v>
      </c>
      <c r="I15" s="649">
        <v>13</v>
      </c>
      <c r="J15" s="649">
        <v>3</v>
      </c>
      <c r="K15" s="590"/>
      <c r="L15" s="590"/>
      <c r="M15" s="590"/>
      <c r="N15" s="590"/>
    </row>
    <row r="16" spans="1:14" x14ac:dyDescent="0.3">
      <c r="A16" s="590"/>
      <c r="B16" s="610"/>
      <c r="C16" s="611"/>
      <c r="D16" s="611"/>
      <c r="E16" s="590"/>
      <c r="F16" s="590"/>
      <c r="G16" s="590"/>
      <c r="H16" s="590"/>
      <c r="I16" s="590"/>
      <c r="J16" s="590"/>
      <c r="K16" s="590"/>
      <c r="L16" s="590"/>
      <c r="M16" s="590"/>
      <c r="N16" s="590"/>
    </row>
    <row r="17" spans="1:14" x14ac:dyDescent="0.3">
      <c r="A17" s="589" t="s">
        <v>25</v>
      </c>
      <c r="B17" s="610"/>
      <c r="C17" s="611"/>
      <c r="D17" s="611"/>
      <c r="E17" s="590"/>
      <c r="F17" s="590"/>
      <c r="G17" s="590"/>
      <c r="H17" s="590"/>
      <c r="I17" s="590"/>
      <c r="J17" s="590"/>
      <c r="K17" s="590"/>
      <c r="L17" s="590"/>
      <c r="M17" s="590"/>
      <c r="N17" s="590"/>
    </row>
    <row r="18" spans="1:14" x14ac:dyDescent="0.3">
      <c r="A18" s="624"/>
      <c r="B18" s="624"/>
      <c r="C18" s="624"/>
      <c r="D18" s="624"/>
      <c r="E18" s="985" t="s">
        <v>314</v>
      </c>
      <c r="F18" s="985" t="s">
        <v>315</v>
      </c>
      <c r="G18" s="985"/>
      <c r="H18" s="985"/>
      <c r="I18" s="985"/>
      <c r="J18" s="985" t="s">
        <v>316</v>
      </c>
      <c r="K18" s="985"/>
      <c r="L18" s="985"/>
      <c r="M18" s="638"/>
      <c r="N18" s="599"/>
    </row>
    <row r="19" spans="1:14" ht="43.8" customHeight="1" x14ac:dyDescent="0.3">
      <c r="A19" s="604" t="s">
        <v>30</v>
      </c>
      <c r="B19" s="604" t="s">
        <v>31</v>
      </c>
      <c r="C19" s="604" t="s">
        <v>32</v>
      </c>
      <c r="D19" s="612" t="s">
        <v>33</v>
      </c>
      <c r="E19" s="992"/>
      <c r="F19" s="613" t="s">
        <v>317</v>
      </c>
      <c r="G19" s="613" t="s">
        <v>318</v>
      </c>
      <c r="H19" s="613" t="s">
        <v>319</v>
      </c>
      <c r="I19" s="613" t="s">
        <v>320</v>
      </c>
      <c r="J19" s="625" t="s">
        <v>321</v>
      </c>
      <c r="K19" s="613" t="s">
        <v>322</v>
      </c>
      <c r="L19" s="613" t="s">
        <v>323</v>
      </c>
      <c r="M19" s="599"/>
      <c r="N19" s="599"/>
    </row>
    <row r="20" spans="1:14" x14ac:dyDescent="0.3">
      <c r="A20" s="990" t="s">
        <v>261</v>
      </c>
      <c r="B20" s="909"/>
      <c r="C20" s="910"/>
      <c r="D20" s="626">
        <v>122</v>
      </c>
      <c r="E20" s="626">
        <v>99</v>
      </c>
      <c r="F20" s="626">
        <v>107</v>
      </c>
      <c r="G20" s="626">
        <v>116</v>
      </c>
      <c r="H20" s="626">
        <v>104</v>
      </c>
      <c r="I20" s="626">
        <v>103</v>
      </c>
      <c r="J20" s="626">
        <v>104</v>
      </c>
      <c r="K20" s="626">
        <v>106</v>
      </c>
      <c r="L20" s="626">
        <v>104</v>
      </c>
      <c r="M20" s="599"/>
      <c r="N20" s="599"/>
    </row>
    <row r="21" spans="1:14" x14ac:dyDescent="0.3">
      <c r="A21" s="590"/>
      <c r="B21" s="590"/>
      <c r="C21" s="590"/>
      <c r="D21" s="602"/>
      <c r="E21" s="602"/>
      <c r="F21" s="602"/>
      <c r="G21" s="602"/>
      <c r="H21" s="602"/>
      <c r="I21" s="602"/>
      <c r="J21" s="602"/>
      <c r="K21" s="602"/>
      <c r="L21" s="602"/>
      <c r="M21" s="602"/>
      <c r="N21" s="602"/>
    </row>
    <row r="22" spans="1:14" x14ac:dyDescent="0.3">
      <c r="A22" s="591" t="s">
        <v>17</v>
      </c>
      <c r="B22" s="592"/>
      <c r="C22" s="592"/>
      <c r="D22" s="593"/>
      <c r="E22" s="614"/>
      <c r="F22" s="614"/>
      <c r="G22" s="614"/>
      <c r="H22" s="614"/>
      <c r="I22" s="615"/>
      <c r="J22" s="615"/>
      <c r="K22" s="614"/>
      <c r="L22" s="614"/>
      <c r="M22" s="640"/>
      <c r="N22" s="599"/>
    </row>
    <row r="23" spans="1:14" x14ac:dyDescent="0.3">
      <c r="A23" s="627"/>
      <c r="B23" s="627"/>
      <c r="C23" s="627"/>
      <c r="D23" s="627"/>
      <c r="E23" s="987" t="s">
        <v>314</v>
      </c>
      <c r="F23" s="975" t="s">
        <v>315</v>
      </c>
      <c r="G23" s="976"/>
      <c r="H23" s="976"/>
      <c r="I23" s="976"/>
      <c r="J23" s="975" t="s">
        <v>316</v>
      </c>
      <c r="K23" s="976"/>
      <c r="L23" s="977"/>
      <c r="M23" s="639"/>
      <c r="N23" s="599"/>
    </row>
    <row r="24" spans="1:14" ht="44.4" customHeight="1" x14ac:dyDescent="0.3">
      <c r="A24" s="605" t="s">
        <v>30</v>
      </c>
      <c r="B24" s="605" t="s">
        <v>31</v>
      </c>
      <c r="C24" s="605" t="s">
        <v>32</v>
      </c>
      <c r="D24" s="616" t="s">
        <v>33</v>
      </c>
      <c r="E24" s="991"/>
      <c r="F24" s="609" t="s">
        <v>317</v>
      </c>
      <c r="G24" s="609" t="s">
        <v>318</v>
      </c>
      <c r="H24" s="609" t="s">
        <v>319</v>
      </c>
      <c r="I24" s="609" t="s">
        <v>320</v>
      </c>
      <c r="J24" s="603" t="s">
        <v>321</v>
      </c>
      <c r="K24" s="609" t="s">
        <v>322</v>
      </c>
      <c r="L24" s="609" t="s">
        <v>323</v>
      </c>
      <c r="M24" s="599"/>
      <c r="N24" s="599"/>
    </row>
    <row r="25" spans="1:14" x14ac:dyDescent="0.3">
      <c r="A25" s="986" t="s">
        <v>261</v>
      </c>
      <c r="B25" s="909"/>
      <c r="C25" s="910"/>
      <c r="D25" s="617">
        <v>21</v>
      </c>
      <c r="E25" s="617">
        <v>18</v>
      </c>
      <c r="F25" s="617">
        <v>22</v>
      </c>
      <c r="G25" s="617">
        <v>24</v>
      </c>
      <c r="H25" s="617">
        <v>20</v>
      </c>
      <c r="I25" s="617">
        <v>19</v>
      </c>
      <c r="J25" s="617">
        <v>21</v>
      </c>
      <c r="K25" s="617">
        <v>21</v>
      </c>
      <c r="L25" s="617">
        <v>21</v>
      </c>
      <c r="M25" s="599"/>
      <c r="N25" s="599"/>
    </row>
    <row r="26" spans="1:14" x14ac:dyDescent="0.3">
      <c r="A26" s="661" t="s">
        <v>39</v>
      </c>
      <c r="B26" s="661" t="s">
        <v>40</v>
      </c>
      <c r="C26" s="597" t="s">
        <v>41</v>
      </c>
      <c r="D26" s="632">
        <v>1064</v>
      </c>
      <c r="E26" s="631" t="s">
        <v>42</v>
      </c>
      <c r="F26" s="631" t="s">
        <v>54</v>
      </c>
      <c r="G26" s="631" t="s">
        <v>54</v>
      </c>
      <c r="H26" s="631" t="s">
        <v>54</v>
      </c>
      <c r="I26" s="631" t="s">
        <v>54</v>
      </c>
      <c r="J26" s="631"/>
      <c r="K26" s="631"/>
      <c r="L26" s="631"/>
      <c r="M26" s="582"/>
      <c r="N26" s="582"/>
    </row>
    <row r="27" spans="1:14" x14ac:dyDescent="0.3">
      <c r="A27" s="661" t="s">
        <v>43</v>
      </c>
      <c r="B27" s="661" t="s">
        <v>44</v>
      </c>
      <c r="C27" s="597" t="s">
        <v>41</v>
      </c>
      <c r="D27" s="632">
        <v>192</v>
      </c>
      <c r="E27" s="631" t="s">
        <v>42</v>
      </c>
      <c r="F27" s="631"/>
      <c r="G27" s="631" t="s">
        <v>42</v>
      </c>
      <c r="H27" s="631" t="s">
        <v>42</v>
      </c>
      <c r="I27" s="631" t="s">
        <v>42</v>
      </c>
      <c r="J27" s="631"/>
      <c r="K27" s="631"/>
      <c r="L27" s="631"/>
      <c r="M27" s="582"/>
      <c r="N27" s="582"/>
    </row>
    <row r="28" spans="1:14" x14ac:dyDescent="0.3">
      <c r="A28" s="661" t="s">
        <v>45</v>
      </c>
      <c r="B28" s="661" t="s">
        <v>46</v>
      </c>
      <c r="C28" s="597" t="s">
        <v>41</v>
      </c>
      <c r="D28" s="654">
        <v>1045</v>
      </c>
      <c r="E28" s="631"/>
      <c r="F28" s="631" t="s">
        <v>42</v>
      </c>
      <c r="G28" s="631" t="s">
        <v>42</v>
      </c>
      <c r="H28" s="631" t="s">
        <v>42</v>
      </c>
      <c r="I28" s="631"/>
      <c r="J28" s="631"/>
      <c r="K28" s="631"/>
      <c r="L28" s="631"/>
      <c r="M28" s="582"/>
      <c r="N28" s="582"/>
    </row>
    <row r="29" spans="1:14" x14ac:dyDescent="0.3">
      <c r="A29" s="661" t="s">
        <v>45</v>
      </c>
      <c r="B29" s="661" t="s">
        <v>47</v>
      </c>
      <c r="C29" s="597" t="s">
        <v>41</v>
      </c>
      <c r="D29" s="632">
        <v>168</v>
      </c>
      <c r="E29" s="631" t="s">
        <v>42</v>
      </c>
      <c r="F29" s="631" t="s">
        <v>42</v>
      </c>
      <c r="G29" s="631" t="s">
        <v>42</v>
      </c>
      <c r="H29" s="631" t="s">
        <v>42</v>
      </c>
      <c r="I29" s="631"/>
      <c r="J29" s="631"/>
      <c r="K29" s="631"/>
      <c r="L29" s="631"/>
      <c r="M29" s="582"/>
      <c r="N29" s="582"/>
    </row>
    <row r="30" spans="1:14" x14ac:dyDescent="0.3">
      <c r="A30" s="661" t="s">
        <v>48</v>
      </c>
      <c r="B30" s="661" t="s">
        <v>49</v>
      </c>
      <c r="C30" s="597" t="s">
        <v>41</v>
      </c>
      <c r="D30" s="632">
        <v>515</v>
      </c>
      <c r="E30" s="631" t="s">
        <v>42</v>
      </c>
      <c r="F30" s="631"/>
      <c r="G30" s="631"/>
      <c r="H30" s="631" t="s">
        <v>42</v>
      </c>
      <c r="I30" s="631"/>
      <c r="J30" s="631"/>
      <c r="K30" s="631"/>
      <c r="L30" s="631"/>
      <c r="M30" s="582"/>
      <c r="N30" s="582"/>
    </row>
    <row r="31" spans="1:14" x14ac:dyDescent="0.3">
      <c r="A31" s="661" t="s">
        <v>50</v>
      </c>
      <c r="B31" s="661" t="s">
        <v>51</v>
      </c>
      <c r="C31" s="597" t="s">
        <v>41</v>
      </c>
      <c r="D31" s="632">
        <v>342</v>
      </c>
      <c r="E31" s="631" t="s">
        <v>42</v>
      </c>
      <c r="F31" s="631"/>
      <c r="G31" s="631" t="s">
        <v>42</v>
      </c>
      <c r="H31" s="631"/>
      <c r="I31" s="631"/>
      <c r="J31" s="631"/>
      <c r="K31" s="631"/>
      <c r="L31" s="631"/>
      <c r="M31" s="582"/>
      <c r="N31" s="582"/>
    </row>
    <row r="32" spans="1:14" x14ac:dyDescent="0.3">
      <c r="A32" s="661" t="s">
        <v>52</v>
      </c>
      <c r="B32" s="661" t="s">
        <v>53</v>
      </c>
      <c r="C32" s="597" t="s">
        <v>41</v>
      </c>
      <c r="D32" s="632">
        <v>347</v>
      </c>
      <c r="E32" s="631"/>
      <c r="F32" s="631" t="s">
        <v>42</v>
      </c>
      <c r="G32" s="631" t="s">
        <v>42</v>
      </c>
      <c r="H32" s="631" t="s">
        <v>42</v>
      </c>
      <c r="I32" s="631" t="s">
        <v>42</v>
      </c>
      <c r="J32" s="631"/>
      <c r="K32" s="631"/>
      <c r="L32" s="631"/>
      <c r="M32" s="582"/>
      <c r="N32" s="582"/>
    </row>
    <row r="33" spans="1:12" x14ac:dyDescent="0.3">
      <c r="A33" s="661" t="s">
        <v>55</v>
      </c>
      <c r="B33" s="661" t="s">
        <v>56</v>
      </c>
      <c r="C33" s="597" t="s">
        <v>41</v>
      </c>
      <c r="D33" s="632">
        <v>1448</v>
      </c>
      <c r="E33" s="631" t="s">
        <v>42</v>
      </c>
      <c r="F33" s="631"/>
      <c r="G33" s="631"/>
      <c r="H33" s="631"/>
      <c r="I33" s="631"/>
      <c r="J33" s="631"/>
      <c r="K33" s="631"/>
      <c r="L33" s="631"/>
    </row>
    <row r="34" spans="1:12" x14ac:dyDescent="0.3">
      <c r="A34" s="661" t="s">
        <v>55</v>
      </c>
      <c r="B34" s="661" t="s">
        <v>57</v>
      </c>
      <c r="C34" s="597" t="s">
        <v>41</v>
      </c>
      <c r="D34" s="654">
        <v>1179</v>
      </c>
      <c r="E34" s="631" t="s">
        <v>42</v>
      </c>
      <c r="F34" s="631"/>
      <c r="G34" s="631"/>
      <c r="H34" s="631" t="s">
        <v>42</v>
      </c>
      <c r="I34" s="631"/>
      <c r="J34" s="631" t="s">
        <v>42</v>
      </c>
      <c r="K34" s="631" t="s">
        <v>42</v>
      </c>
      <c r="L34" s="631"/>
    </row>
    <row r="35" spans="1:12" x14ac:dyDescent="0.3">
      <c r="A35" s="661" t="s">
        <v>55</v>
      </c>
      <c r="B35" s="661" t="s">
        <v>58</v>
      </c>
      <c r="C35" s="597" t="s">
        <v>41</v>
      </c>
      <c r="D35" s="654">
        <v>196</v>
      </c>
      <c r="E35" s="631" t="s">
        <v>42</v>
      </c>
      <c r="F35" s="631"/>
      <c r="G35" s="631" t="s">
        <v>42</v>
      </c>
      <c r="H35" s="631"/>
      <c r="I35" s="631" t="s">
        <v>54</v>
      </c>
      <c r="J35" s="631"/>
      <c r="K35" s="631" t="s">
        <v>42</v>
      </c>
      <c r="L35" s="631"/>
    </row>
    <row r="36" spans="1:12" x14ac:dyDescent="0.3">
      <c r="A36" s="661" t="s">
        <v>59</v>
      </c>
      <c r="B36" s="661" t="s">
        <v>60</v>
      </c>
      <c r="C36" s="597" t="s">
        <v>41</v>
      </c>
      <c r="D36" s="654">
        <v>740</v>
      </c>
      <c r="E36" s="631" t="s">
        <v>42</v>
      </c>
      <c r="F36" s="631" t="s">
        <v>42</v>
      </c>
      <c r="G36" s="631"/>
      <c r="H36" s="631"/>
      <c r="I36" s="631"/>
      <c r="J36" s="631"/>
      <c r="K36" s="631"/>
      <c r="L36" s="631"/>
    </row>
    <row r="37" spans="1:12" x14ac:dyDescent="0.3">
      <c r="A37" s="661" t="s">
        <v>61</v>
      </c>
      <c r="B37" s="661" t="s">
        <v>62</v>
      </c>
      <c r="C37" s="597" t="s">
        <v>41</v>
      </c>
      <c r="D37" s="632">
        <v>241</v>
      </c>
      <c r="E37" s="631" t="s">
        <v>54</v>
      </c>
      <c r="F37" s="631"/>
      <c r="G37" s="631"/>
      <c r="H37" s="631"/>
      <c r="I37" s="631"/>
      <c r="J37" s="631"/>
      <c r="K37" s="631"/>
      <c r="L37" s="631"/>
    </row>
    <row r="38" spans="1:12" x14ac:dyDescent="0.3">
      <c r="A38" s="661" t="s">
        <v>63</v>
      </c>
      <c r="B38" s="661" t="s">
        <v>64</v>
      </c>
      <c r="C38" s="597" t="s">
        <v>41</v>
      </c>
      <c r="D38" s="632">
        <v>548</v>
      </c>
      <c r="E38" s="631" t="s">
        <v>42</v>
      </c>
      <c r="F38" s="631" t="s">
        <v>42</v>
      </c>
      <c r="G38" s="631" t="s">
        <v>42</v>
      </c>
      <c r="H38" s="631"/>
      <c r="I38" s="631"/>
      <c r="J38" s="631"/>
      <c r="K38" s="631"/>
      <c r="L38" s="631"/>
    </row>
    <row r="39" spans="1:12" x14ac:dyDescent="0.3">
      <c r="A39" s="661" t="s">
        <v>65</v>
      </c>
      <c r="B39" s="661" t="s">
        <v>66</v>
      </c>
      <c r="C39" s="597" t="s">
        <v>41</v>
      </c>
      <c r="D39" s="632">
        <v>566</v>
      </c>
      <c r="E39" s="631" t="s">
        <v>42</v>
      </c>
      <c r="F39" s="631"/>
      <c r="G39" s="631"/>
      <c r="H39" s="631"/>
      <c r="I39" s="631"/>
      <c r="J39" s="631" t="s">
        <v>42</v>
      </c>
      <c r="K39" s="631"/>
      <c r="L39" s="631"/>
    </row>
    <row r="40" spans="1:12" x14ac:dyDescent="0.3">
      <c r="A40" s="661" t="s">
        <v>67</v>
      </c>
      <c r="B40" s="661" t="s">
        <v>68</v>
      </c>
      <c r="C40" s="597" t="s">
        <v>41</v>
      </c>
      <c r="D40" s="632">
        <v>268</v>
      </c>
      <c r="E40" s="631"/>
      <c r="F40" s="631"/>
      <c r="G40" s="631"/>
      <c r="H40" s="631"/>
      <c r="I40" s="631"/>
      <c r="J40" s="631"/>
      <c r="K40" s="631"/>
      <c r="L40" s="631"/>
    </row>
    <row r="41" spans="1:12" x14ac:dyDescent="0.3">
      <c r="A41" s="661" t="s">
        <v>69</v>
      </c>
      <c r="B41" s="661" t="s">
        <v>70</v>
      </c>
      <c r="C41" s="597" t="s">
        <v>41</v>
      </c>
      <c r="D41" s="632">
        <v>956</v>
      </c>
      <c r="E41" s="631"/>
      <c r="F41" s="631"/>
      <c r="G41" s="631"/>
      <c r="H41" s="631" t="s">
        <v>42</v>
      </c>
      <c r="I41" s="631" t="s">
        <v>42</v>
      </c>
      <c r="J41" s="631"/>
      <c r="K41" s="631" t="s">
        <v>42</v>
      </c>
      <c r="L41" s="631"/>
    </row>
    <row r="42" spans="1:12" x14ac:dyDescent="0.3">
      <c r="A42" s="661" t="s">
        <v>71</v>
      </c>
      <c r="B42" s="661" t="s">
        <v>72</v>
      </c>
      <c r="C42" s="597" t="s">
        <v>41</v>
      </c>
      <c r="D42" s="632">
        <v>170</v>
      </c>
      <c r="E42" s="631" t="s">
        <v>54</v>
      </c>
      <c r="F42" s="631"/>
      <c r="G42" s="631"/>
      <c r="H42" s="631" t="s">
        <v>42</v>
      </c>
      <c r="I42" s="631" t="s">
        <v>42</v>
      </c>
      <c r="J42" s="631"/>
      <c r="K42" s="631"/>
      <c r="L42" s="631"/>
    </row>
    <row r="43" spans="1:12" x14ac:dyDescent="0.3">
      <c r="A43" s="661" t="s">
        <v>73</v>
      </c>
      <c r="B43" s="661" t="s">
        <v>74</v>
      </c>
      <c r="C43" s="597" t="s">
        <v>41</v>
      </c>
      <c r="D43" s="632">
        <v>720</v>
      </c>
      <c r="E43" s="631" t="s">
        <v>42</v>
      </c>
      <c r="F43" s="631" t="s">
        <v>42</v>
      </c>
      <c r="G43" s="631" t="s">
        <v>42</v>
      </c>
      <c r="H43" s="631" t="s">
        <v>42</v>
      </c>
      <c r="I43" s="631" t="s">
        <v>42</v>
      </c>
      <c r="J43" s="631" t="s">
        <v>42</v>
      </c>
      <c r="K43" s="631"/>
      <c r="L43" s="631"/>
    </row>
    <row r="44" spans="1:12" x14ac:dyDescent="0.3">
      <c r="A44" s="661" t="s">
        <v>75</v>
      </c>
      <c r="B44" s="661" t="s">
        <v>76</v>
      </c>
      <c r="C44" s="597" t="s">
        <v>41</v>
      </c>
      <c r="D44" s="632">
        <v>1362</v>
      </c>
      <c r="E44" s="631" t="s">
        <v>54</v>
      </c>
      <c r="F44" s="631" t="s">
        <v>42</v>
      </c>
      <c r="G44" s="631" t="s">
        <v>42</v>
      </c>
      <c r="H44" s="631" t="s">
        <v>42</v>
      </c>
      <c r="I44" s="631"/>
      <c r="J44" s="631"/>
      <c r="K44" s="631"/>
      <c r="L44" s="631"/>
    </row>
    <row r="45" spans="1:12" x14ac:dyDescent="0.3">
      <c r="A45" s="661" t="s">
        <v>77</v>
      </c>
      <c r="B45" s="661" t="s">
        <v>78</v>
      </c>
      <c r="C45" s="656" t="s">
        <v>41</v>
      </c>
      <c r="D45" s="632">
        <v>152</v>
      </c>
      <c r="E45" s="631" t="s">
        <v>42</v>
      </c>
      <c r="F45" s="631"/>
      <c r="G45" s="631"/>
      <c r="H45" s="631" t="s">
        <v>42</v>
      </c>
      <c r="I45" s="631"/>
      <c r="J45" s="631"/>
      <c r="K45" s="631"/>
      <c r="L45" s="631"/>
    </row>
    <row r="46" spans="1:12" x14ac:dyDescent="0.3">
      <c r="A46" s="661" t="s">
        <v>79</v>
      </c>
      <c r="B46" s="661" t="s">
        <v>80</v>
      </c>
      <c r="C46" s="656" t="s">
        <v>41</v>
      </c>
      <c r="D46" s="632">
        <v>748</v>
      </c>
      <c r="E46" s="631" t="s">
        <v>42</v>
      </c>
      <c r="F46" s="631" t="s">
        <v>42</v>
      </c>
      <c r="G46" s="631" t="s">
        <v>42</v>
      </c>
      <c r="H46" s="631" t="s">
        <v>42</v>
      </c>
      <c r="I46" s="631" t="s">
        <v>42</v>
      </c>
      <c r="J46" s="631"/>
      <c r="K46" s="631"/>
      <c r="L46" s="631"/>
    </row>
    <row r="47" spans="1:12" x14ac:dyDescent="0.3">
      <c r="A47" s="643"/>
      <c r="B47" s="644"/>
      <c r="C47" s="618" t="s">
        <v>81</v>
      </c>
      <c r="D47" s="595">
        <v>12967</v>
      </c>
      <c r="E47" s="594">
        <v>14</v>
      </c>
      <c r="F47" s="594">
        <v>8</v>
      </c>
      <c r="G47" s="594">
        <v>10</v>
      </c>
      <c r="H47" s="594">
        <v>12</v>
      </c>
      <c r="I47" s="594">
        <v>6</v>
      </c>
      <c r="J47" s="594">
        <v>3</v>
      </c>
      <c r="K47" s="594">
        <v>3</v>
      </c>
      <c r="L47" s="594">
        <v>0</v>
      </c>
    </row>
    <row r="48" spans="1:12" x14ac:dyDescent="0.3">
      <c r="A48" s="645"/>
      <c r="B48" s="646"/>
      <c r="C48" s="620" t="s">
        <v>82</v>
      </c>
      <c r="D48" s="595">
        <v>617.47619047619048</v>
      </c>
      <c r="E48" s="594"/>
      <c r="F48" s="594"/>
      <c r="G48" s="594"/>
      <c r="H48" s="594"/>
      <c r="I48" s="594"/>
      <c r="J48" s="594"/>
      <c r="K48" s="594"/>
      <c r="L48" s="594"/>
    </row>
    <row r="49" spans="1:13" x14ac:dyDescent="0.3">
      <c r="A49" s="645"/>
      <c r="B49" s="646"/>
      <c r="C49" s="620" t="s">
        <v>83</v>
      </c>
      <c r="D49" s="595">
        <v>548</v>
      </c>
      <c r="E49" s="594"/>
      <c r="F49" s="594"/>
      <c r="G49" s="594"/>
      <c r="H49" s="594"/>
      <c r="I49" s="594"/>
      <c r="J49" s="594"/>
      <c r="K49" s="594"/>
      <c r="L49" s="594"/>
      <c r="M49" s="619"/>
    </row>
    <row r="50" spans="1:13" x14ac:dyDescent="0.3">
      <c r="A50" s="647"/>
      <c r="B50" s="648"/>
      <c r="C50" s="620" t="s">
        <v>84</v>
      </c>
      <c r="D50" s="621"/>
      <c r="E50" s="606">
        <v>0.77777777777777779</v>
      </c>
      <c r="F50" s="606">
        <v>0.36363636363636365</v>
      </c>
      <c r="G50" s="606">
        <v>0.41666666666666669</v>
      </c>
      <c r="H50" s="606">
        <v>0.6</v>
      </c>
      <c r="I50" s="606">
        <v>0.31578947368421051</v>
      </c>
      <c r="J50" s="606">
        <v>0.14285714285714285</v>
      </c>
      <c r="K50" s="606">
        <v>0.14285714285714285</v>
      </c>
      <c r="L50" s="606">
        <v>0</v>
      </c>
      <c r="M50" s="600"/>
    </row>
    <row r="51" spans="1:13" x14ac:dyDescent="0.3">
      <c r="A51" s="582"/>
      <c r="B51" s="585"/>
      <c r="C51" s="586"/>
      <c r="D51" s="582"/>
      <c r="E51" s="582"/>
      <c r="F51" s="582"/>
      <c r="G51" s="582"/>
      <c r="H51" s="582"/>
      <c r="I51" s="582"/>
      <c r="J51" s="582"/>
      <c r="K51" s="582"/>
      <c r="L51" s="582"/>
      <c r="M51" s="582"/>
    </row>
    <row r="52" spans="1:13" x14ac:dyDescent="0.3">
      <c r="A52" s="582"/>
      <c r="B52" s="585"/>
      <c r="C52" s="586"/>
      <c r="D52" s="582"/>
      <c r="E52" s="582"/>
      <c r="F52" s="582"/>
      <c r="G52" s="582"/>
      <c r="H52" s="582"/>
      <c r="I52" s="582"/>
      <c r="J52" s="582"/>
      <c r="K52" s="582"/>
      <c r="L52" s="582"/>
      <c r="M52" s="582"/>
    </row>
    <row r="53" spans="1:13" x14ac:dyDescent="0.3">
      <c r="A53" s="591" t="s">
        <v>18</v>
      </c>
      <c r="B53" s="592"/>
      <c r="C53" s="592"/>
      <c r="D53" s="593"/>
      <c r="E53" s="614"/>
      <c r="F53" s="614"/>
      <c r="G53" s="614"/>
      <c r="H53" s="614"/>
      <c r="I53" s="615"/>
      <c r="J53" s="615"/>
      <c r="K53" s="614"/>
      <c r="L53" s="614"/>
      <c r="M53" s="640"/>
    </row>
    <row r="54" spans="1:13" x14ac:dyDescent="0.3">
      <c r="A54" s="627"/>
      <c r="B54" s="627"/>
      <c r="C54" s="627"/>
      <c r="D54" s="627"/>
      <c r="E54" s="987" t="s">
        <v>314</v>
      </c>
      <c r="F54" s="975" t="s">
        <v>315</v>
      </c>
      <c r="G54" s="976"/>
      <c r="H54" s="976"/>
      <c r="I54" s="976"/>
      <c r="J54" s="975" t="s">
        <v>316</v>
      </c>
      <c r="K54" s="976"/>
      <c r="L54" s="977"/>
      <c r="M54" s="641"/>
    </row>
    <row r="55" spans="1:13" ht="49.8" customHeight="1" x14ac:dyDescent="0.3">
      <c r="A55" s="605" t="s">
        <v>30</v>
      </c>
      <c r="B55" s="605" t="s">
        <v>31</v>
      </c>
      <c r="C55" s="605" t="s">
        <v>32</v>
      </c>
      <c r="D55" s="616" t="s">
        <v>33</v>
      </c>
      <c r="E55" s="988"/>
      <c r="F55" s="609" t="s">
        <v>317</v>
      </c>
      <c r="G55" s="609" t="s">
        <v>318</v>
      </c>
      <c r="H55" s="609" t="s">
        <v>319</v>
      </c>
      <c r="I55" s="609" t="s">
        <v>320</v>
      </c>
      <c r="J55" s="603" t="s">
        <v>321</v>
      </c>
      <c r="K55" s="609" t="s">
        <v>322</v>
      </c>
      <c r="L55" s="609" t="s">
        <v>323</v>
      </c>
      <c r="M55" s="599"/>
    </row>
    <row r="56" spans="1:13" x14ac:dyDescent="0.3">
      <c r="A56" s="986" t="s">
        <v>261</v>
      </c>
      <c r="B56" s="909"/>
      <c r="C56" s="910"/>
      <c r="D56" s="617">
        <v>5</v>
      </c>
      <c r="E56" s="617">
        <v>5</v>
      </c>
      <c r="F56" s="617">
        <v>5</v>
      </c>
      <c r="G56" s="617">
        <v>5</v>
      </c>
      <c r="H56" s="617">
        <v>5</v>
      </c>
      <c r="I56" s="617">
        <v>5</v>
      </c>
      <c r="J56" s="617">
        <v>5</v>
      </c>
      <c r="K56" s="617">
        <v>5</v>
      </c>
      <c r="L56" s="617">
        <v>5</v>
      </c>
      <c r="M56" s="599"/>
    </row>
    <row r="57" spans="1:13" x14ac:dyDescent="0.3">
      <c r="A57" s="596" t="s">
        <v>45</v>
      </c>
      <c r="B57" s="630" t="s">
        <v>85</v>
      </c>
      <c r="C57" s="597" t="s">
        <v>86</v>
      </c>
      <c r="D57" s="658">
        <v>192</v>
      </c>
      <c r="E57" s="598" t="s">
        <v>42</v>
      </c>
      <c r="F57" s="598"/>
      <c r="G57" s="598" t="s">
        <v>42</v>
      </c>
      <c r="H57" s="598"/>
      <c r="I57" s="598" t="s">
        <v>42</v>
      </c>
      <c r="J57" s="598"/>
      <c r="K57" s="598"/>
      <c r="L57" s="598" t="s">
        <v>42</v>
      </c>
      <c r="M57" s="582"/>
    </row>
    <row r="58" spans="1:13" x14ac:dyDescent="0.3">
      <c r="A58" s="596" t="s">
        <v>87</v>
      </c>
      <c r="B58" s="630" t="s">
        <v>88</v>
      </c>
      <c r="C58" s="597" t="s">
        <v>86</v>
      </c>
      <c r="D58" s="658">
        <v>325</v>
      </c>
      <c r="E58" s="598"/>
      <c r="F58" s="598"/>
      <c r="G58" s="598"/>
      <c r="H58" s="598"/>
      <c r="I58" s="598"/>
      <c r="J58" s="598"/>
      <c r="K58" s="598"/>
      <c r="L58" s="598"/>
      <c r="M58" s="582"/>
    </row>
    <row r="59" spans="1:13" x14ac:dyDescent="0.3">
      <c r="A59" s="596" t="s">
        <v>89</v>
      </c>
      <c r="B59" s="630" t="s">
        <v>90</v>
      </c>
      <c r="C59" s="597" t="s">
        <v>86</v>
      </c>
      <c r="D59" s="658">
        <v>258</v>
      </c>
      <c r="E59" s="598"/>
      <c r="F59" s="598" t="s">
        <v>42</v>
      </c>
      <c r="G59" s="598" t="s">
        <v>42</v>
      </c>
      <c r="H59" s="598"/>
      <c r="I59" s="598"/>
      <c r="J59" s="598"/>
      <c r="K59" s="598"/>
      <c r="L59" s="598"/>
      <c r="M59" s="582"/>
    </row>
    <row r="60" spans="1:13" x14ac:dyDescent="0.3">
      <c r="A60" s="596" t="s">
        <v>91</v>
      </c>
      <c r="B60" s="630" t="s">
        <v>92</v>
      </c>
      <c r="C60" s="597" t="s">
        <v>86</v>
      </c>
      <c r="D60" s="658">
        <v>145</v>
      </c>
      <c r="E60" s="598" t="s">
        <v>42</v>
      </c>
      <c r="F60" s="598" t="s">
        <v>42</v>
      </c>
      <c r="G60" s="598" t="s">
        <v>42</v>
      </c>
      <c r="H60" s="598" t="s">
        <v>42</v>
      </c>
      <c r="I60" s="598" t="s">
        <v>42</v>
      </c>
      <c r="J60" s="598"/>
      <c r="K60" s="598"/>
      <c r="L60" s="598"/>
      <c r="M60" s="582"/>
    </row>
    <row r="61" spans="1:13" x14ac:dyDescent="0.3">
      <c r="A61" s="596" t="s">
        <v>59</v>
      </c>
      <c r="B61" s="630" t="s">
        <v>93</v>
      </c>
      <c r="C61" s="597" t="s">
        <v>86</v>
      </c>
      <c r="D61" s="658">
        <v>118</v>
      </c>
      <c r="E61" s="598" t="s">
        <v>42</v>
      </c>
      <c r="F61" s="598"/>
      <c r="G61" s="598" t="s">
        <v>42</v>
      </c>
      <c r="H61" s="598" t="s">
        <v>42</v>
      </c>
      <c r="I61" s="598" t="s">
        <v>42</v>
      </c>
      <c r="J61" s="598" t="s">
        <v>42</v>
      </c>
      <c r="K61" s="598"/>
      <c r="L61" s="598" t="s">
        <v>42</v>
      </c>
      <c r="M61" s="582"/>
    </row>
    <row r="62" spans="1:13" x14ac:dyDescent="0.3">
      <c r="A62" s="643"/>
      <c r="B62" s="644"/>
      <c r="C62" s="659" t="s">
        <v>81</v>
      </c>
      <c r="D62" s="595">
        <v>1038</v>
      </c>
      <c r="E62" s="594">
        <v>3</v>
      </c>
      <c r="F62" s="594">
        <v>2</v>
      </c>
      <c r="G62" s="594">
        <v>4</v>
      </c>
      <c r="H62" s="594">
        <v>2</v>
      </c>
      <c r="I62" s="594">
        <v>3</v>
      </c>
      <c r="J62" s="594">
        <v>1</v>
      </c>
      <c r="K62" s="594">
        <v>0</v>
      </c>
      <c r="L62" s="594">
        <v>2</v>
      </c>
      <c r="M62" s="619"/>
    </row>
    <row r="63" spans="1:13" x14ac:dyDescent="0.3">
      <c r="A63" s="645"/>
      <c r="B63" s="646"/>
      <c r="C63" s="620" t="s">
        <v>82</v>
      </c>
      <c r="D63" s="595">
        <v>207.6</v>
      </c>
      <c r="E63" s="594"/>
      <c r="F63" s="594"/>
      <c r="G63" s="594"/>
      <c r="H63" s="594"/>
      <c r="I63" s="594"/>
      <c r="J63" s="594"/>
      <c r="K63" s="594"/>
      <c r="L63" s="594"/>
      <c r="M63" s="619"/>
    </row>
    <row r="64" spans="1:13" x14ac:dyDescent="0.3">
      <c r="A64" s="645"/>
      <c r="B64" s="646"/>
      <c r="C64" s="620" t="s">
        <v>83</v>
      </c>
      <c r="D64" s="595">
        <v>192</v>
      </c>
      <c r="E64" s="594"/>
      <c r="F64" s="594"/>
      <c r="G64" s="594"/>
      <c r="H64" s="594"/>
      <c r="I64" s="594"/>
      <c r="J64" s="594"/>
      <c r="K64" s="594"/>
      <c r="L64" s="594"/>
      <c r="M64" s="619"/>
    </row>
    <row r="65" spans="1:13" x14ac:dyDescent="0.3">
      <c r="A65" s="647"/>
      <c r="B65" s="648"/>
      <c r="C65" s="620" t="s">
        <v>84</v>
      </c>
      <c r="D65" s="621"/>
      <c r="E65" s="606">
        <v>0.6</v>
      </c>
      <c r="F65" s="606">
        <v>0.4</v>
      </c>
      <c r="G65" s="606">
        <v>0.8</v>
      </c>
      <c r="H65" s="606">
        <v>0.4</v>
      </c>
      <c r="I65" s="606">
        <v>0.6</v>
      </c>
      <c r="J65" s="606">
        <v>0.2</v>
      </c>
      <c r="K65" s="606">
        <v>0</v>
      </c>
      <c r="L65" s="606">
        <v>0.4</v>
      </c>
      <c r="M65" s="600"/>
    </row>
    <row r="66" spans="1:13" x14ac:dyDescent="0.3">
      <c r="A66" s="582"/>
      <c r="B66" s="585"/>
      <c r="C66" s="586"/>
      <c r="D66" s="582"/>
      <c r="E66" s="582"/>
      <c r="F66" s="582"/>
      <c r="G66" s="582"/>
      <c r="H66" s="582"/>
      <c r="I66" s="582"/>
      <c r="J66" s="582"/>
      <c r="K66" s="582"/>
      <c r="L66" s="582"/>
      <c r="M66" s="582"/>
    </row>
    <row r="67" spans="1:13" x14ac:dyDescent="0.3">
      <c r="A67" s="582"/>
      <c r="B67" s="585"/>
      <c r="C67" s="586"/>
      <c r="D67" s="582"/>
      <c r="E67" s="582"/>
      <c r="F67" s="582"/>
      <c r="G67" s="582"/>
      <c r="H67" s="582"/>
      <c r="I67" s="582"/>
      <c r="J67" s="582"/>
      <c r="K67" s="582"/>
      <c r="L67" s="582"/>
      <c r="M67" s="582"/>
    </row>
    <row r="68" spans="1:13" x14ac:dyDescent="0.3">
      <c r="A68" s="591" t="s">
        <v>19</v>
      </c>
      <c r="B68" s="592"/>
      <c r="C68" s="592"/>
      <c r="D68" s="593"/>
      <c r="E68" s="614"/>
      <c r="F68" s="614"/>
      <c r="G68" s="614"/>
      <c r="H68" s="614"/>
      <c r="I68" s="615"/>
      <c r="J68" s="615"/>
      <c r="K68" s="614"/>
      <c r="L68" s="614"/>
      <c r="M68" s="640"/>
    </row>
    <row r="69" spans="1:13" x14ac:dyDescent="0.3">
      <c r="A69" s="627"/>
      <c r="B69" s="627"/>
      <c r="C69" s="627"/>
      <c r="D69" s="627"/>
      <c r="E69" s="987" t="s">
        <v>314</v>
      </c>
      <c r="F69" s="975" t="s">
        <v>315</v>
      </c>
      <c r="G69" s="976"/>
      <c r="H69" s="976"/>
      <c r="I69" s="976"/>
      <c r="J69" s="975" t="s">
        <v>316</v>
      </c>
      <c r="K69" s="976"/>
      <c r="L69" s="977"/>
      <c r="M69" s="641"/>
    </row>
    <row r="70" spans="1:13" ht="51.6" customHeight="1" x14ac:dyDescent="0.3">
      <c r="A70" s="605" t="s">
        <v>30</v>
      </c>
      <c r="B70" s="605" t="s">
        <v>31</v>
      </c>
      <c r="C70" s="605" t="s">
        <v>32</v>
      </c>
      <c r="D70" s="616" t="s">
        <v>33</v>
      </c>
      <c r="E70" s="988"/>
      <c r="F70" s="609" t="s">
        <v>317</v>
      </c>
      <c r="G70" s="609" t="s">
        <v>318</v>
      </c>
      <c r="H70" s="609" t="s">
        <v>319</v>
      </c>
      <c r="I70" s="609" t="s">
        <v>320</v>
      </c>
      <c r="J70" s="603" t="s">
        <v>321</v>
      </c>
      <c r="K70" s="609" t="s">
        <v>322</v>
      </c>
      <c r="L70" s="609" t="s">
        <v>323</v>
      </c>
      <c r="M70" s="599"/>
    </row>
    <row r="71" spans="1:13" x14ac:dyDescent="0.3">
      <c r="A71" s="986" t="s">
        <v>261</v>
      </c>
      <c r="B71" s="909"/>
      <c r="C71" s="910"/>
      <c r="D71" s="617">
        <v>7</v>
      </c>
      <c r="E71" s="617">
        <v>5</v>
      </c>
      <c r="F71" s="617">
        <v>7</v>
      </c>
      <c r="G71" s="617">
        <v>7</v>
      </c>
      <c r="H71" s="617">
        <v>7</v>
      </c>
      <c r="I71" s="617">
        <v>7</v>
      </c>
      <c r="J71" s="617">
        <v>7</v>
      </c>
      <c r="K71" s="617">
        <v>7</v>
      </c>
      <c r="L71" s="617">
        <v>6</v>
      </c>
      <c r="M71" s="599"/>
    </row>
    <row r="72" spans="1:13" x14ac:dyDescent="0.3">
      <c r="A72" s="596" t="s">
        <v>94</v>
      </c>
      <c r="B72" s="596" t="s">
        <v>95</v>
      </c>
      <c r="C72" s="596" t="s">
        <v>96</v>
      </c>
      <c r="D72" s="596">
        <v>124</v>
      </c>
      <c r="E72" s="631" t="s">
        <v>42</v>
      </c>
      <c r="F72" s="631"/>
      <c r="G72" s="631" t="s">
        <v>42</v>
      </c>
      <c r="H72" s="631"/>
      <c r="I72" s="631" t="s">
        <v>42</v>
      </c>
      <c r="J72" s="631" t="s">
        <v>42</v>
      </c>
      <c r="K72" s="631"/>
      <c r="L72" s="631"/>
      <c r="M72" s="582"/>
    </row>
    <row r="73" spans="1:13" x14ac:dyDescent="0.3">
      <c r="A73" s="596" t="s">
        <v>97</v>
      </c>
      <c r="B73" s="596" t="s">
        <v>98</v>
      </c>
      <c r="C73" s="596" t="s">
        <v>96</v>
      </c>
      <c r="D73" s="596">
        <v>154</v>
      </c>
      <c r="E73" s="631" t="s">
        <v>42</v>
      </c>
      <c r="F73" s="631"/>
      <c r="G73" s="631"/>
      <c r="H73" s="631"/>
      <c r="I73" s="631"/>
      <c r="J73" s="631"/>
      <c r="K73" s="631"/>
      <c r="L73" s="631"/>
      <c r="M73" s="582"/>
    </row>
    <row r="74" spans="1:13" x14ac:dyDescent="0.3">
      <c r="A74" s="596" t="s">
        <v>50</v>
      </c>
      <c r="B74" s="596" t="s">
        <v>99</v>
      </c>
      <c r="C74" s="596" t="s">
        <v>96</v>
      </c>
      <c r="D74" s="596">
        <v>271</v>
      </c>
      <c r="E74" s="631" t="s">
        <v>42</v>
      </c>
      <c r="F74" s="631" t="s">
        <v>42</v>
      </c>
      <c r="G74" s="631"/>
      <c r="H74" s="631"/>
      <c r="I74" s="631"/>
      <c r="J74" s="631"/>
      <c r="K74" s="631"/>
      <c r="L74" s="631"/>
      <c r="M74" s="582"/>
    </row>
    <row r="75" spans="1:13" x14ac:dyDescent="0.3">
      <c r="A75" s="596" t="s">
        <v>52</v>
      </c>
      <c r="B75" s="596" t="s">
        <v>100</v>
      </c>
      <c r="C75" s="596" t="s">
        <v>96</v>
      </c>
      <c r="D75" s="596">
        <v>142</v>
      </c>
      <c r="E75" s="631" t="s">
        <v>42</v>
      </c>
      <c r="F75" s="631" t="s">
        <v>42</v>
      </c>
      <c r="G75" s="631"/>
      <c r="H75" s="631"/>
      <c r="I75" s="631"/>
      <c r="J75" s="631"/>
      <c r="K75" s="631"/>
      <c r="L75" s="631"/>
      <c r="M75" s="582"/>
    </row>
    <row r="76" spans="1:13" x14ac:dyDescent="0.3">
      <c r="A76" s="596" t="s">
        <v>67</v>
      </c>
      <c r="B76" s="596" t="s">
        <v>101</v>
      </c>
      <c r="C76" s="596" t="s">
        <v>96</v>
      </c>
      <c r="D76" s="596">
        <v>57</v>
      </c>
      <c r="E76" s="631" t="s">
        <v>54</v>
      </c>
      <c r="F76" s="631"/>
      <c r="G76" s="631"/>
      <c r="H76" s="631" t="s">
        <v>42</v>
      </c>
      <c r="I76" s="631" t="s">
        <v>42</v>
      </c>
      <c r="J76" s="631" t="s">
        <v>42</v>
      </c>
      <c r="K76" s="631" t="s">
        <v>42</v>
      </c>
      <c r="L76" s="631" t="s">
        <v>54</v>
      </c>
      <c r="M76" s="582"/>
    </row>
    <row r="77" spans="1:13" x14ac:dyDescent="0.3">
      <c r="A77" s="596" t="s">
        <v>102</v>
      </c>
      <c r="B77" s="596" t="s">
        <v>103</v>
      </c>
      <c r="C77" s="596" t="s">
        <v>96</v>
      </c>
      <c r="D77" s="596">
        <v>255</v>
      </c>
      <c r="E77" s="631" t="s">
        <v>42</v>
      </c>
      <c r="F77" s="631"/>
      <c r="G77" s="631" t="s">
        <v>42</v>
      </c>
      <c r="H77" s="631" t="s">
        <v>42</v>
      </c>
      <c r="I77" s="631"/>
      <c r="J77" s="631"/>
      <c r="K77" s="631" t="s">
        <v>42</v>
      </c>
      <c r="L77" s="631"/>
      <c r="M77" s="582"/>
    </row>
    <row r="78" spans="1:13" x14ac:dyDescent="0.3">
      <c r="A78" s="596" t="s">
        <v>104</v>
      </c>
      <c r="B78" s="596" t="s">
        <v>105</v>
      </c>
      <c r="C78" s="596" t="s">
        <v>96</v>
      </c>
      <c r="D78" s="596">
        <v>87</v>
      </c>
      <c r="E78" s="631" t="s">
        <v>54</v>
      </c>
      <c r="F78" s="631" t="s">
        <v>42</v>
      </c>
      <c r="G78" s="631" t="s">
        <v>42</v>
      </c>
      <c r="H78" s="631" t="s">
        <v>42</v>
      </c>
      <c r="I78" s="631"/>
      <c r="J78" s="631"/>
      <c r="K78" s="631"/>
      <c r="L78" s="631"/>
      <c r="M78" s="582"/>
    </row>
    <row r="79" spans="1:13" x14ac:dyDescent="0.3">
      <c r="A79" s="643"/>
      <c r="B79" s="644"/>
      <c r="C79" s="618" t="s">
        <v>81</v>
      </c>
      <c r="D79" s="595">
        <v>1090</v>
      </c>
      <c r="E79" s="594">
        <v>5</v>
      </c>
      <c r="F79" s="594">
        <v>3</v>
      </c>
      <c r="G79" s="594">
        <v>3</v>
      </c>
      <c r="H79" s="594">
        <v>3</v>
      </c>
      <c r="I79" s="594">
        <v>2</v>
      </c>
      <c r="J79" s="594">
        <v>2</v>
      </c>
      <c r="K79" s="594">
        <v>2</v>
      </c>
      <c r="L79" s="594">
        <v>0</v>
      </c>
      <c r="M79" s="619"/>
    </row>
    <row r="80" spans="1:13" x14ac:dyDescent="0.3">
      <c r="A80" s="645"/>
      <c r="B80" s="646"/>
      <c r="C80" s="620" t="s">
        <v>82</v>
      </c>
      <c r="D80" s="595">
        <v>155.71428571428572</v>
      </c>
      <c r="E80" s="594"/>
      <c r="F80" s="594"/>
      <c r="G80" s="594"/>
      <c r="H80" s="594"/>
      <c r="I80" s="594"/>
      <c r="J80" s="594"/>
      <c r="K80" s="594"/>
      <c r="L80" s="594"/>
      <c r="M80" s="619"/>
    </row>
    <row r="81" spans="1:13" x14ac:dyDescent="0.3">
      <c r="A81" s="645"/>
      <c r="B81" s="646"/>
      <c r="C81" s="620" t="s">
        <v>83</v>
      </c>
      <c r="D81" s="595">
        <v>142</v>
      </c>
      <c r="E81" s="594"/>
      <c r="F81" s="594"/>
      <c r="G81" s="594"/>
      <c r="H81" s="594"/>
      <c r="I81" s="594"/>
      <c r="J81" s="594"/>
      <c r="K81" s="594"/>
      <c r="L81" s="594"/>
      <c r="M81" s="619"/>
    </row>
    <row r="82" spans="1:13" x14ac:dyDescent="0.3">
      <c r="A82" s="647"/>
      <c r="B82" s="648"/>
      <c r="C82" s="620" t="s">
        <v>84</v>
      </c>
      <c r="D82" s="621"/>
      <c r="E82" s="606">
        <v>1</v>
      </c>
      <c r="F82" s="606">
        <v>0.42857142857142855</v>
      </c>
      <c r="G82" s="606">
        <v>0.42857142857142855</v>
      </c>
      <c r="H82" s="606">
        <v>0.42857142857142855</v>
      </c>
      <c r="I82" s="606">
        <v>0.2857142857142857</v>
      </c>
      <c r="J82" s="606">
        <v>0</v>
      </c>
      <c r="K82" s="606">
        <v>0.2857142857142857</v>
      </c>
      <c r="L82" s="606">
        <v>0</v>
      </c>
      <c r="M82" s="600"/>
    </row>
    <row r="83" spans="1:13" x14ac:dyDescent="0.3">
      <c r="A83" s="582"/>
      <c r="B83" s="585"/>
      <c r="C83" s="586"/>
      <c r="D83" s="582"/>
      <c r="E83" s="582"/>
      <c r="F83" s="582"/>
      <c r="G83" s="582"/>
      <c r="H83" s="582"/>
      <c r="I83" s="582"/>
      <c r="J83" s="582"/>
      <c r="K83" s="582"/>
      <c r="L83" s="582"/>
      <c r="M83" s="582"/>
    </row>
    <row r="84" spans="1:13" x14ac:dyDescent="0.3">
      <c r="A84" s="582"/>
      <c r="B84" s="585"/>
      <c r="C84" s="586"/>
      <c r="D84" s="582"/>
      <c r="E84" s="582"/>
      <c r="F84" s="582"/>
      <c r="G84" s="582"/>
      <c r="H84" s="582"/>
      <c r="I84" s="582"/>
      <c r="J84" s="582"/>
      <c r="K84" s="582"/>
      <c r="L84" s="582"/>
      <c r="M84" s="582"/>
    </row>
    <row r="85" spans="1:13" x14ac:dyDescent="0.3">
      <c r="A85" s="591" t="s">
        <v>20</v>
      </c>
      <c r="B85" s="592"/>
      <c r="C85" s="592"/>
      <c r="D85" s="593"/>
      <c r="E85" s="614"/>
      <c r="F85" s="614"/>
      <c r="G85" s="614"/>
      <c r="H85" s="614"/>
      <c r="I85" s="615"/>
      <c r="J85" s="615"/>
      <c r="K85" s="614"/>
      <c r="L85" s="614"/>
      <c r="M85" s="640"/>
    </row>
    <row r="86" spans="1:13" x14ac:dyDescent="0.3">
      <c r="A86" s="627"/>
      <c r="B86" s="627"/>
      <c r="C86" s="627"/>
      <c r="D86" s="627"/>
      <c r="E86" s="987" t="s">
        <v>314</v>
      </c>
      <c r="F86" s="975" t="s">
        <v>315</v>
      </c>
      <c r="G86" s="976"/>
      <c r="H86" s="976"/>
      <c r="I86" s="976"/>
      <c r="J86" s="975" t="s">
        <v>316</v>
      </c>
      <c r="K86" s="976"/>
      <c r="L86" s="976"/>
      <c r="M86" s="641"/>
    </row>
    <row r="87" spans="1:13" ht="42" customHeight="1" x14ac:dyDescent="0.3">
      <c r="A87" s="605" t="s">
        <v>30</v>
      </c>
      <c r="B87" s="605" t="s">
        <v>31</v>
      </c>
      <c r="C87" s="605" t="s">
        <v>32</v>
      </c>
      <c r="D87" s="616" t="s">
        <v>33</v>
      </c>
      <c r="E87" s="988"/>
      <c r="F87" s="609" t="s">
        <v>317</v>
      </c>
      <c r="G87" s="609" t="s">
        <v>318</v>
      </c>
      <c r="H87" s="609" t="s">
        <v>319</v>
      </c>
      <c r="I87" s="609" t="s">
        <v>320</v>
      </c>
      <c r="J87" s="603" t="s">
        <v>321</v>
      </c>
      <c r="K87" s="609" t="s">
        <v>322</v>
      </c>
      <c r="L87" s="609" t="s">
        <v>323</v>
      </c>
      <c r="M87" s="599"/>
    </row>
    <row r="88" spans="1:13" x14ac:dyDescent="0.3">
      <c r="A88" s="986" t="s">
        <v>261</v>
      </c>
      <c r="B88" s="909"/>
      <c r="C88" s="910"/>
      <c r="D88" s="617">
        <v>15</v>
      </c>
      <c r="E88" s="617">
        <v>13</v>
      </c>
      <c r="F88" s="617">
        <v>12</v>
      </c>
      <c r="G88" s="617">
        <v>15</v>
      </c>
      <c r="H88" s="617">
        <v>12</v>
      </c>
      <c r="I88" s="617">
        <v>11</v>
      </c>
      <c r="J88" s="617">
        <v>12</v>
      </c>
      <c r="K88" s="617">
        <v>12</v>
      </c>
      <c r="L88" s="617">
        <v>12</v>
      </c>
      <c r="M88" s="599"/>
    </row>
    <row r="89" spans="1:13" x14ac:dyDescent="0.3">
      <c r="A89" s="596" t="s">
        <v>43</v>
      </c>
      <c r="B89" s="596" t="s">
        <v>106</v>
      </c>
      <c r="C89" s="655" t="s">
        <v>107</v>
      </c>
      <c r="D89" s="596">
        <v>179</v>
      </c>
      <c r="E89" s="631" t="s">
        <v>42</v>
      </c>
      <c r="F89" s="631"/>
      <c r="G89" s="631" t="s">
        <v>42</v>
      </c>
      <c r="H89" s="631" t="s">
        <v>42</v>
      </c>
      <c r="I89" s="631" t="s">
        <v>42</v>
      </c>
      <c r="J89" s="631"/>
      <c r="K89" s="631"/>
      <c r="L89" s="631"/>
      <c r="M89" s="582"/>
    </row>
    <row r="90" spans="1:13" x14ac:dyDescent="0.3">
      <c r="A90" s="596" t="s">
        <v>45</v>
      </c>
      <c r="B90" s="596" t="s">
        <v>108</v>
      </c>
      <c r="C90" s="655" t="s">
        <v>109</v>
      </c>
      <c r="D90" s="596">
        <v>631</v>
      </c>
      <c r="E90" s="631" t="s">
        <v>54</v>
      </c>
      <c r="F90" s="631" t="s">
        <v>54</v>
      </c>
      <c r="G90" s="631" t="s">
        <v>54</v>
      </c>
      <c r="H90" s="631" t="s">
        <v>54</v>
      </c>
      <c r="I90" s="631" t="s">
        <v>54</v>
      </c>
      <c r="J90" s="631" t="s">
        <v>54</v>
      </c>
      <c r="K90" s="631" t="s">
        <v>54</v>
      </c>
      <c r="L90" s="631" t="s">
        <v>54</v>
      </c>
      <c r="M90" s="582"/>
    </row>
    <row r="91" spans="1:13" x14ac:dyDescent="0.3">
      <c r="A91" s="596" t="s">
        <v>89</v>
      </c>
      <c r="B91" s="596" t="s">
        <v>110</v>
      </c>
      <c r="C91" s="655" t="s">
        <v>111</v>
      </c>
      <c r="D91" s="596">
        <v>152</v>
      </c>
      <c r="E91" s="631"/>
      <c r="F91" s="631" t="s">
        <v>42</v>
      </c>
      <c r="G91" s="631" t="s">
        <v>42</v>
      </c>
      <c r="H91" s="631"/>
      <c r="I91" s="631"/>
      <c r="J91" s="631"/>
      <c r="K91" s="631"/>
      <c r="L91" s="631"/>
      <c r="M91" s="582"/>
    </row>
    <row r="92" spans="1:13" x14ac:dyDescent="0.3">
      <c r="A92" s="596" t="s">
        <v>50</v>
      </c>
      <c r="B92" s="596" t="s">
        <v>112</v>
      </c>
      <c r="C92" s="655" t="s">
        <v>107</v>
      </c>
      <c r="D92" s="596">
        <v>264</v>
      </c>
      <c r="E92" s="631"/>
      <c r="F92" s="631"/>
      <c r="G92" s="631" t="s">
        <v>42</v>
      </c>
      <c r="H92" s="631"/>
      <c r="I92" s="631"/>
      <c r="J92" s="631"/>
      <c r="K92" s="631"/>
      <c r="L92" s="631"/>
      <c r="M92" s="582"/>
    </row>
    <row r="93" spans="1:13" x14ac:dyDescent="0.3">
      <c r="A93" s="596" t="s">
        <v>59</v>
      </c>
      <c r="B93" s="596" t="s">
        <v>113</v>
      </c>
      <c r="C93" s="655" t="s">
        <v>114</v>
      </c>
      <c r="D93" s="596">
        <v>399</v>
      </c>
      <c r="E93" s="631" t="s">
        <v>42</v>
      </c>
      <c r="F93" s="631" t="s">
        <v>54</v>
      </c>
      <c r="G93" s="631" t="s">
        <v>42</v>
      </c>
      <c r="H93" s="631" t="s">
        <v>54</v>
      </c>
      <c r="I93" s="631" t="s">
        <v>54</v>
      </c>
      <c r="J93" s="631" t="s">
        <v>54</v>
      </c>
      <c r="K93" s="631" t="s">
        <v>54</v>
      </c>
      <c r="L93" s="631" t="s">
        <v>54</v>
      </c>
      <c r="M93" s="582"/>
    </row>
    <row r="94" spans="1:13" x14ac:dyDescent="0.3">
      <c r="A94" s="596" t="s">
        <v>61</v>
      </c>
      <c r="B94" s="596" t="s">
        <v>115</v>
      </c>
      <c r="C94" s="655" t="s">
        <v>107</v>
      </c>
      <c r="D94" s="596">
        <v>443</v>
      </c>
      <c r="E94" s="631"/>
      <c r="F94" s="631"/>
      <c r="G94" s="631" t="s">
        <v>42</v>
      </c>
      <c r="H94" s="631"/>
      <c r="I94" s="631"/>
      <c r="J94" s="631"/>
      <c r="K94" s="631"/>
      <c r="L94" s="631"/>
      <c r="M94" s="582"/>
    </row>
    <row r="95" spans="1:13" x14ac:dyDescent="0.3">
      <c r="A95" s="596" t="s">
        <v>61</v>
      </c>
      <c r="B95" s="596" t="s">
        <v>116</v>
      </c>
      <c r="C95" s="655" t="s">
        <v>107</v>
      </c>
      <c r="D95" s="596">
        <v>786</v>
      </c>
      <c r="E95" s="631" t="s">
        <v>54</v>
      </c>
      <c r="F95" s="631" t="s">
        <v>54</v>
      </c>
      <c r="G95" s="631" t="s">
        <v>54</v>
      </c>
      <c r="H95" s="631" t="s">
        <v>54</v>
      </c>
      <c r="I95" s="631" t="s">
        <v>54</v>
      </c>
      <c r="J95" s="631" t="s">
        <v>54</v>
      </c>
      <c r="K95" s="631" t="s">
        <v>54</v>
      </c>
      <c r="L95" s="631" t="s">
        <v>54</v>
      </c>
      <c r="M95" s="582"/>
    </row>
    <row r="96" spans="1:13" x14ac:dyDescent="0.3">
      <c r="A96" s="596" t="s">
        <v>61</v>
      </c>
      <c r="B96" s="596" t="s">
        <v>117</v>
      </c>
      <c r="C96" s="655" t="s">
        <v>107</v>
      </c>
      <c r="D96" s="596">
        <v>902</v>
      </c>
      <c r="E96" s="631" t="s">
        <v>42</v>
      </c>
      <c r="F96" s="631"/>
      <c r="G96" s="631" t="s">
        <v>42</v>
      </c>
      <c r="H96" s="631" t="s">
        <v>42</v>
      </c>
      <c r="I96" s="631"/>
      <c r="J96" s="631" t="s">
        <v>42</v>
      </c>
      <c r="K96" s="631"/>
      <c r="L96" s="631"/>
      <c r="M96" s="582"/>
    </row>
    <row r="97" spans="1:13" x14ac:dyDescent="0.3">
      <c r="A97" s="596" t="s">
        <v>65</v>
      </c>
      <c r="B97" s="596" t="s">
        <v>118</v>
      </c>
      <c r="C97" s="655" t="s">
        <v>107</v>
      </c>
      <c r="D97" s="596">
        <v>477</v>
      </c>
      <c r="E97" s="631" t="s">
        <v>42</v>
      </c>
      <c r="F97" s="631"/>
      <c r="G97" s="631"/>
      <c r="H97" s="631"/>
      <c r="I97" s="631"/>
      <c r="J97" s="631" t="s">
        <v>42</v>
      </c>
      <c r="K97" s="631"/>
      <c r="L97" s="631"/>
      <c r="M97" s="582"/>
    </row>
    <row r="98" spans="1:13" x14ac:dyDescent="0.3">
      <c r="A98" s="596" t="s">
        <v>69</v>
      </c>
      <c r="B98" s="596" t="s">
        <v>119</v>
      </c>
      <c r="C98" s="655" t="s">
        <v>107</v>
      </c>
      <c r="D98" s="596">
        <v>832</v>
      </c>
      <c r="E98" s="631" t="s">
        <v>42</v>
      </c>
      <c r="F98" s="631" t="s">
        <v>42</v>
      </c>
      <c r="G98" s="631"/>
      <c r="H98" s="631" t="s">
        <v>42</v>
      </c>
      <c r="I98" s="631" t="s">
        <v>54</v>
      </c>
      <c r="J98" s="631"/>
      <c r="K98" s="631"/>
      <c r="L98" s="631"/>
      <c r="M98" s="582"/>
    </row>
    <row r="99" spans="1:13" x14ac:dyDescent="0.3">
      <c r="A99" s="596" t="s">
        <v>120</v>
      </c>
      <c r="B99" s="596" t="s">
        <v>121</v>
      </c>
      <c r="C99" s="655" t="s">
        <v>107</v>
      </c>
      <c r="D99" s="596">
        <v>268</v>
      </c>
      <c r="E99" s="631" t="s">
        <v>42</v>
      </c>
      <c r="F99" s="631"/>
      <c r="G99" s="631"/>
      <c r="H99" s="631" t="s">
        <v>42</v>
      </c>
      <c r="I99" s="631"/>
      <c r="J99" s="631"/>
      <c r="K99" s="631"/>
      <c r="L99" s="631"/>
      <c r="M99" s="582"/>
    </row>
    <row r="100" spans="1:13" x14ac:dyDescent="0.3">
      <c r="A100" s="596" t="s">
        <v>73</v>
      </c>
      <c r="B100" s="596" t="s">
        <v>122</v>
      </c>
      <c r="C100" s="655" t="s">
        <v>107</v>
      </c>
      <c r="D100" s="596">
        <v>710</v>
      </c>
      <c r="E100" s="631" t="s">
        <v>42</v>
      </c>
      <c r="F100" s="631"/>
      <c r="G100" s="631" t="s">
        <v>42</v>
      </c>
      <c r="H100" s="631"/>
      <c r="I100" s="631"/>
      <c r="J100" s="631"/>
      <c r="K100" s="631"/>
      <c r="L100" s="631"/>
      <c r="M100" s="582"/>
    </row>
    <row r="101" spans="1:13" x14ac:dyDescent="0.3">
      <c r="A101" s="596" t="s">
        <v>79</v>
      </c>
      <c r="B101" s="596" t="s">
        <v>123</v>
      </c>
      <c r="C101" s="655" t="s">
        <v>107</v>
      </c>
      <c r="D101" s="596">
        <v>310</v>
      </c>
      <c r="E101" s="631" t="s">
        <v>42</v>
      </c>
      <c r="F101" s="631"/>
      <c r="G101" s="631"/>
      <c r="H101" s="631"/>
      <c r="I101" s="631"/>
      <c r="J101" s="631" t="s">
        <v>42</v>
      </c>
      <c r="K101" s="631" t="s">
        <v>42</v>
      </c>
      <c r="L101" s="631"/>
      <c r="M101" s="582"/>
    </row>
    <row r="102" spans="1:13" x14ac:dyDescent="0.3">
      <c r="A102" s="596" t="s">
        <v>79</v>
      </c>
      <c r="B102" s="596" t="s">
        <v>124</v>
      </c>
      <c r="C102" s="655" t="s">
        <v>107</v>
      </c>
      <c r="D102" s="596">
        <v>329</v>
      </c>
      <c r="E102" s="631"/>
      <c r="F102" s="631"/>
      <c r="G102" s="631" t="s">
        <v>42</v>
      </c>
      <c r="H102" s="631" t="s">
        <v>42</v>
      </c>
      <c r="I102" s="631"/>
      <c r="J102" s="631"/>
      <c r="K102" s="631"/>
      <c r="L102" s="631"/>
      <c r="M102" s="582"/>
    </row>
    <row r="103" spans="1:13" x14ac:dyDescent="0.3">
      <c r="A103" s="596" t="s">
        <v>125</v>
      </c>
      <c r="B103" s="596" t="s">
        <v>126</v>
      </c>
      <c r="C103" s="655" t="s">
        <v>107</v>
      </c>
      <c r="D103" s="596">
        <v>333</v>
      </c>
      <c r="E103" s="631" t="s">
        <v>42</v>
      </c>
      <c r="F103" s="631" t="s">
        <v>42</v>
      </c>
      <c r="G103" s="631" t="s">
        <v>42</v>
      </c>
      <c r="H103" s="631"/>
      <c r="I103" s="631"/>
      <c r="J103" s="631"/>
      <c r="K103" s="631"/>
      <c r="L103" s="631"/>
      <c r="M103" s="582"/>
    </row>
    <row r="104" spans="1:13" x14ac:dyDescent="0.3">
      <c r="A104" s="643"/>
      <c r="B104" s="644"/>
      <c r="C104" s="659" t="s">
        <v>81</v>
      </c>
      <c r="D104" s="595">
        <v>7015</v>
      </c>
      <c r="E104" s="594">
        <v>9</v>
      </c>
      <c r="F104" s="594">
        <v>3</v>
      </c>
      <c r="G104" s="594">
        <v>9</v>
      </c>
      <c r="H104" s="594">
        <v>5</v>
      </c>
      <c r="I104" s="594">
        <v>1</v>
      </c>
      <c r="J104" s="594">
        <v>3</v>
      </c>
      <c r="K104" s="594">
        <v>1</v>
      </c>
      <c r="L104" s="594">
        <v>0</v>
      </c>
      <c r="M104" s="619"/>
    </row>
    <row r="105" spans="1:13" x14ac:dyDescent="0.3">
      <c r="A105" s="645"/>
      <c r="B105" s="646"/>
      <c r="C105" s="620" t="s">
        <v>82</v>
      </c>
      <c r="D105" s="595">
        <v>467.66666666666669</v>
      </c>
      <c r="E105" s="594"/>
      <c r="F105" s="594"/>
      <c r="G105" s="594"/>
      <c r="H105" s="594"/>
      <c r="I105" s="594"/>
      <c r="J105" s="594"/>
      <c r="K105" s="594"/>
      <c r="L105" s="594"/>
      <c r="M105" s="619"/>
    </row>
    <row r="106" spans="1:13" x14ac:dyDescent="0.3">
      <c r="A106" s="645"/>
      <c r="B106" s="646"/>
      <c r="C106" s="620" t="s">
        <v>83</v>
      </c>
      <c r="D106" s="595">
        <v>399</v>
      </c>
      <c r="E106" s="594"/>
      <c r="F106" s="594"/>
      <c r="G106" s="594"/>
      <c r="H106" s="594"/>
      <c r="I106" s="594"/>
      <c r="J106" s="594"/>
      <c r="K106" s="594"/>
      <c r="L106" s="594"/>
      <c r="M106" s="619"/>
    </row>
    <row r="107" spans="1:13" x14ac:dyDescent="0.3">
      <c r="A107" s="647"/>
      <c r="B107" s="648"/>
      <c r="C107" s="620" t="s">
        <v>84</v>
      </c>
      <c r="D107" s="621"/>
      <c r="E107" s="606">
        <v>0.69230769230769229</v>
      </c>
      <c r="F107" s="606">
        <v>0.25</v>
      </c>
      <c r="G107" s="606">
        <v>0.6</v>
      </c>
      <c r="H107" s="606">
        <v>0.41666666666666669</v>
      </c>
      <c r="I107" s="606">
        <v>9.0909090909090912E-2</v>
      </c>
      <c r="J107" s="606">
        <v>0.25</v>
      </c>
      <c r="K107" s="606">
        <v>8.3333333333333329E-2</v>
      </c>
      <c r="L107" s="606">
        <v>0</v>
      </c>
      <c r="M107" s="600"/>
    </row>
    <row r="108" spans="1:13" x14ac:dyDescent="0.3">
      <c r="A108" s="582"/>
      <c r="B108" s="585"/>
      <c r="C108" s="586"/>
      <c r="D108" s="582"/>
      <c r="E108" s="582"/>
      <c r="F108" s="582"/>
      <c r="G108" s="582"/>
      <c r="H108" s="582"/>
      <c r="I108" s="582"/>
      <c r="J108" s="582"/>
      <c r="K108" s="582"/>
      <c r="L108" s="582"/>
      <c r="M108" s="582"/>
    </row>
    <row r="109" spans="1:13" x14ac:dyDescent="0.3">
      <c r="A109" s="582"/>
      <c r="B109" s="585"/>
      <c r="C109" s="586"/>
      <c r="D109" s="582"/>
      <c r="E109" s="582"/>
      <c r="F109" s="582"/>
      <c r="G109" s="582"/>
      <c r="H109" s="582"/>
      <c r="I109" s="582"/>
      <c r="J109" s="582"/>
      <c r="K109" s="582"/>
      <c r="L109" s="582"/>
      <c r="M109" s="582"/>
    </row>
    <row r="110" spans="1:13" x14ac:dyDescent="0.3">
      <c r="A110" s="591" t="s">
        <v>21</v>
      </c>
      <c r="B110" s="592"/>
      <c r="C110" s="592"/>
      <c r="D110" s="593"/>
      <c r="E110" s="614"/>
      <c r="F110" s="614"/>
      <c r="G110" s="614"/>
      <c r="H110" s="614"/>
      <c r="I110" s="615"/>
      <c r="J110" s="615"/>
      <c r="K110" s="614"/>
      <c r="L110" s="614"/>
      <c r="M110" s="640"/>
    </row>
    <row r="111" spans="1:13" x14ac:dyDescent="0.3">
      <c r="A111" s="627"/>
      <c r="B111" s="627"/>
      <c r="C111" s="627"/>
      <c r="D111" s="627"/>
      <c r="E111" s="987" t="s">
        <v>314</v>
      </c>
      <c r="F111" s="975" t="s">
        <v>315</v>
      </c>
      <c r="G111" s="976"/>
      <c r="H111" s="976"/>
      <c r="I111" s="976"/>
      <c r="J111" s="975" t="s">
        <v>316</v>
      </c>
      <c r="K111" s="976"/>
      <c r="L111" s="976"/>
      <c r="M111" s="641"/>
    </row>
    <row r="112" spans="1:13" ht="45.6" customHeight="1" x14ac:dyDescent="0.3">
      <c r="A112" s="605" t="s">
        <v>30</v>
      </c>
      <c r="B112" s="605" t="s">
        <v>31</v>
      </c>
      <c r="C112" s="605" t="s">
        <v>32</v>
      </c>
      <c r="D112" s="616" t="s">
        <v>33</v>
      </c>
      <c r="E112" s="988"/>
      <c r="F112" s="609" t="s">
        <v>317</v>
      </c>
      <c r="G112" s="609" t="s">
        <v>318</v>
      </c>
      <c r="H112" s="609" t="s">
        <v>319</v>
      </c>
      <c r="I112" s="609" t="s">
        <v>320</v>
      </c>
      <c r="J112" s="603" t="s">
        <v>321</v>
      </c>
      <c r="K112" s="609" t="s">
        <v>322</v>
      </c>
      <c r="L112" s="609" t="s">
        <v>323</v>
      </c>
      <c r="M112" s="599"/>
    </row>
    <row r="113" spans="1:13" x14ac:dyDescent="0.3">
      <c r="A113" s="986" t="s">
        <v>261</v>
      </c>
      <c r="B113" s="989"/>
      <c r="C113" s="969"/>
      <c r="D113" s="617">
        <v>3</v>
      </c>
      <c r="E113" s="617">
        <v>3</v>
      </c>
      <c r="F113" s="617">
        <v>3</v>
      </c>
      <c r="G113" s="617">
        <v>3</v>
      </c>
      <c r="H113" s="617">
        <v>3</v>
      </c>
      <c r="I113" s="617">
        <v>3</v>
      </c>
      <c r="J113" s="617">
        <v>3</v>
      </c>
      <c r="K113" s="617">
        <v>3</v>
      </c>
      <c r="L113" s="617">
        <v>3</v>
      </c>
      <c r="M113" s="599"/>
    </row>
    <row r="114" spans="1:13" x14ac:dyDescent="0.3">
      <c r="A114" s="596" t="s">
        <v>39</v>
      </c>
      <c r="B114" s="596" t="s">
        <v>128</v>
      </c>
      <c r="C114" s="596" t="s">
        <v>129</v>
      </c>
      <c r="D114" s="596">
        <v>272</v>
      </c>
      <c r="E114" s="598" t="s">
        <v>42</v>
      </c>
      <c r="F114" s="598" t="s">
        <v>37</v>
      </c>
      <c r="G114" s="598"/>
      <c r="H114" s="598"/>
      <c r="I114" s="598"/>
      <c r="J114" s="598" t="s">
        <v>37</v>
      </c>
      <c r="K114" s="598" t="s">
        <v>37</v>
      </c>
      <c r="L114" s="598" t="s">
        <v>37</v>
      </c>
      <c r="M114" s="582"/>
    </row>
    <row r="115" spans="1:13" x14ac:dyDescent="0.3">
      <c r="A115" s="596" t="s">
        <v>97</v>
      </c>
      <c r="B115" s="596" t="s">
        <v>130</v>
      </c>
      <c r="C115" s="596" t="s">
        <v>129</v>
      </c>
      <c r="D115" s="596">
        <v>493</v>
      </c>
      <c r="E115" s="598" t="s">
        <v>42</v>
      </c>
      <c r="F115" s="598" t="s">
        <v>42</v>
      </c>
      <c r="G115" s="598"/>
      <c r="H115" s="598"/>
      <c r="I115" s="598"/>
      <c r="J115" s="598" t="s">
        <v>37</v>
      </c>
      <c r="K115" s="598" t="s">
        <v>37</v>
      </c>
      <c r="L115" s="598" t="s">
        <v>37</v>
      </c>
      <c r="M115" s="582"/>
    </row>
    <row r="116" spans="1:13" x14ac:dyDescent="0.3">
      <c r="A116" s="596" t="s">
        <v>131</v>
      </c>
      <c r="B116" s="596" t="s">
        <v>132</v>
      </c>
      <c r="C116" s="596" t="s">
        <v>129</v>
      </c>
      <c r="D116" s="596">
        <v>579</v>
      </c>
      <c r="E116" s="598" t="s">
        <v>42</v>
      </c>
      <c r="F116" s="598" t="s">
        <v>37</v>
      </c>
      <c r="G116" s="598"/>
      <c r="H116" s="598"/>
      <c r="I116" s="598"/>
      <c r="J116" s="598" t="s">
        <v>37</v>
      </c>
      <c r="K116" s="598" t="s">
        <v>37</v>
      </c>
      <c r="L116" s="598" t="s">
        <v>37</v>
      </c>
      <c r="M116" s="582"/>
    </row>
    <row r="117" spans="1:13" x14ac:dyDescent="0.3">
      <c r="A117" s="643"/>
      <c r="B117" s="644"/>
      <c r="C117" s="618" t="s">
        <v>81</v>
      </c>
      <c r="D117" s="595">
        <v>1344</v>
      </c>
      <c r="E117" s="594">
        <v>3</v>
      </c>
      <c r="F117" s="594">
        <v>1</v>
      </c>
      <c r="G117" s="594">
        <v>0</v>
      </c>
      <c r="H117" s="594">
        <v>0</v>
      </c>
      <c r="I117" s="594">
        <v>0</v>
      </c>
      <c r="J117" s="594">
        <v>0</v>
      </c>
      <c r="K117" s="594">
        <v>0</v>
      </c>
      <c r="L117" s="594">
        <v>0</v>
      </c>
      <c r="M117" s="619"/>
    </row>
    <row r="118" spans="1:13" x14ac:dyDescent="0.3">
      <c r="A118" s="645"/>
      <c r="B118" s="646"/>
      <c r="C118" s="620" t="s">
        <v>82</v>
      </c>
      <c r="D118" s="595">
        <v>448</v>
      </c>
      <c r="E118" s="594"/>
      <c r="F118" s="594"/>
      <c r="G118" s="594"/>
      <c r="H118" s="594"/>
      <c r="I118" s="594"/>
      <c r="J118" s="594"/>
      <c r="K118" s="594"/>
      <c r="L118" s="594"/>
      <c r="M118" s="619"/>
    </row>
    <row r="119" spans="1:13" x14ac:dyDescent="0.3">
      <c r="A119" s="645"/>
      <c r="B119" s="646"/>
      <c r="C119" s="620" t="s">
        <v>83</v>
      </c>
      <c r="D119" s="595">
        <v>493</v>
      </c>
      <c r="E119" s="594"/>
      <c r="F119" s="594"/>
      <c r="G119" s="594"/>
      <c r="H119" s="594"/>
      <c r="I119" s="594"/>
      <c r="J119" s="594"/>
      <c r="K119" s="594"/>
      <c r="L119" s="594"/>
      <c r="M119" s="619"/>
    </row>
    <row r="120" spans="1:13" x14ac:dyDescent="0.3">
      <c r="A120" s="647"/>
      <c r="B120" s="648"/>
      <c r="C120" s="620" t="s">
        <v>84</v>
      </c>
      <c r="D120" s="621"/>
      <c r="E120" s="606">
        <v>1</v>
      </c>
      <c r="F120" s="606">
        <v>0.33333333333333331</v>
      </c>
      <c r="G120" s="606">
        <v>0</v>
      </c>
      <c r="H120" s="606">
        <v>0</v>
      </c>
      <c r="I120" s="606">
        <v>0</v>
      </c>
      <c r="J120" s="606">
        <v>0</v>
      </c>
      <c r="K120" s="606">
        <v>0</v>
      </c>
      <c r="L120" s="606">
        <v>0</v>
      </c>
      <c r="M120" s="600"/>
    </row>
    <row r="121" spans="1:13" x14ac:dyDescent="0.3">
      <c r="A121" s="582"/>
      <c r="B121" s="585"/>
      <c r="C121" s="586"/>
      <c r="D121" s="582"/>
      <c r="E121" s="582"/>
      <c r="F121" s="582"/>
      <c r="G121" s="582"/>
      <c r="H121" s="582"/>
      <c r="I121" s="582"/>
      <c r="J121" s="582"/>
      <c r="K121" s="582"/>
      <c r="L121" s="582"/>
      <c r="M121" s="582"/>
    </row>
    <row r="122" spans="1:13" x14ac:dyDescent="0.3">
      <c r="A122" s="582"/>
      <c r="B122" s="585"/>
      <c r="C122" s="586"/>
      <c r="D122" s="582"/>
      <c r="E122" s="582"/>
      <c r="F122" s="582"/>
      <c r="G122" s="582"/>
      <c r="H122" s="582"/>
      <c r="I122" s="582"/>
      <c r="J122" s="582"/>
      <c r="K122" s="582"/>
      <c r="L122" s="582"/>
      <c r="M122" s="582"/>
    </row>
    <row r="123" spans="1:13" x14ac:dyDescent="0.3">
      <c r="A123" s="635" t="s">
        <v>22</v>
      </c>
      <c r="B123" s="592"/>
      <c r="C123" s="592"/>
      <c r="D123" s="593"/>
      <c r="E123" s="614"/>
      <c r="F123" s="614"/>
      <c r="G123" s="614"/>
      <c r="H123" s="614"/>
      <c r="I123" s="615"/>
      <c r="J123" s="615"/>
      <c r="K123" s="614"/>
      <c r="L123" s="614"/>
      <c r="M123" s="640"/>
    </row>
    <row r="124" spans="1:13" x14ac:dyDescent="0.3">
      <c r="A124" s="627"/>
      <c r="B124" s="627"/>
      <c r="C124" s="627"/>
      <c r="D124" s="627"/>
      <c r="E124" s="987" t="s">
        <v>314</v>
      </c>
      <c r="F124" s="975" t="s">
        <v>315</v>
      </c>
      <c r="G124" s="976"/>
      <c r="H124" s="976"/>
      <c r="I124" s="976"/>
      <c r="J124" s="975" t="s">
        <v>316</v>
      </c>
      <c r="K124" s="976"/>
      <c r="L124" s="976"/>
      <c r="M124" s="641"/>
    </row>
    <row r="125" spans="1:13" ht="53.4" customHeight="1" x14ac:dyDescent="0.3">
      <c r="A125" s="605" t="s">
        <v>30</v>
      </c>
      <c r="B125" s="605" t="s">
        <v>31</v>
      </c>
      <c r="C125" s="605" t="s">
        <v>32</v>
      </c>
      <c r="D125" s="616" t="s">
        <v>33</v>
      </c>
      <c r="E125" s="988"/>
      <c r="F125" s="609" t="s">
        <v>317</v>
      </c>
      <c r="G125" s="609" t="s">
        <v>318</v>
      </c>
      <c r="H125" s="609" t="s">
        <v>319</v>
      </c>
      <c r="I125" s="609" t="s">
        <v>320</v>
      </c>
      <c r="J125" s="603" t="s">
        <v>321</v>
      </c>
      <c r="K125" s="609" t="s">
        <v>322</v>
      </c>
      <c r="L125" s="609" t="s">
        <v>323</v>
      </c>
      <c r="M125" s="599"/>
    </row>
    <row r="126" spans="1:13" x14ac:dyDescent="0.3">
      <c r="A126" s="986" t="s">
        <v>261</v>
      </c>
      <c r="B126" s="909"/>
      <c r="C126" s="910"/>
      <c r="D126" s="617">
        <v>71</v>
      </c>
      <c r="E126" s="617">
        <v>55</v>
      </c>
      <c r="F126" s="617">
        <v>58</v>
      </c>
      <c r="G126" s="617">
        <v>62</v>
      </c>
      <c r="H126" s="617">
        <v>57</v>
      </c>
      <c r="I126" s="617">
        <v>58</v>
      </c>
      <c r="J126" s="617">
        <v>56</v>
      </c>
      <c r="K126" s="617">
        <v>58</v>
      </c>
      <c r="L126" s="617">
        <v>57</v>
      </c>
      <c r="M126" s="599"/>
    </row>
    <row r="127" spans="1:13" x14ac:dyDescent="0.3">
      <c r="A127" s="596" t="s">
        <v>39</v>
      </c>
      <c r="B127" s="596" t="s">
        <v>133</v>
      </c>
      <c r="C127" s="596" t="s">
        <v>134</v>
      </c>
      <c r="D127" s="596">
        <v>26</v>
      </c>
      <c r="E127" s="631" t="s">
        <v>42</v>
      </c>
      <c r="F127" s="598"/>
      <c r="G127" s="631" t="s">
        <v>42</v>
      </c>
      <c r="H127" s="631" t="s">
        <v>42</v>
      </c>
      <c r="I127" s="631" t="s">
        <v>42</v>
      </c>
      <c r="J127" s="631"/>
      <c r="K127" s="631"/>
      <c r="L127" s="631"/>
      <c r="M127" s="582"/>
    </row>
    <row r="128" spans="1:13" x14ac:dyDescent="0.3">
      <c r="A128" s="596" t="s">
        <v>39</v>
      </c>
      <c r="B128" s="596" t="s">
        <v>135</v>
      </c>
      <c r="C128" s="596" t="s">
        <v>134</v>
      </c>
      <c r="D128" s="596">
        <v>280</v>
      </c>
      <c r="E128" s="631" t="s">
        <v>42</v>
      </c>
      <c r="F128" s="598"/>
      <c r="G128" s="631" t="s">
        <v>42</v>
      </c>
      <c r="H128" s="631" t="s">
        <v>42</v>
      </c>
      <c r="I128" s="631" t="s">
        <v>42</v>
      </c>
      <c r="J128" s="631"/>
      <c r="K128" s="631"/>
      <c r="L128" s="631"/>
      <c r="M128" s="582"/>
    </row>
    <row r="129" spans="1:12" x14ac:dyDescent="0.3">
      <c r="A129" s="596" t="s">
        <v>136</v>
      </c>
      <c r="B129" s="596" t="s">
        <v>137</v>
      </c>
      <c r="C129" s="596" t="s">
        <v>134</v>
      </c>
      <c r="D129" s="596">
        <v>282</v>
      </c>
      <c r="E129" s="631" t="s">
        <v>42</v>
      </c>
      <c r="F129" s="598"/>
      <c r="G129" s="631"/>
      <c r="H129" s="631"/>
      <c r="I129" s="631"/>
      <c r="J129" s="631"/>
      <c r="K129" s="631"/>
      <c r="L129" s="631"/>
    </row>
    <row r="130" spans="1:12" x14ac:dyDescent="0.3">
      <c r="A130" s="596" t="s">
        <v>43</v>
      </c>
      <c r="B130" s="596" t="s">
        <v>138</v>
      </c>
      <c r="C130" s="596" t="s">
        <v>134</v>
      </c>
      <c r="D130" s="596">
        <v>326</v>
      </c>
      <c r="E130" s="631" t="s">
        <v>42</v>
      </c>
      <c r="F130" s="598"/>
      <c r="G130" s="631" t="s">
        <v>42</v>
      </c>
      <c r="H130" s="631" t="s">
        <v>42</v>
      </c>
      <c r="I130" s="631" t="s">
        <v>42</v>
      </c>
      <c r="J130" s="631"/>
      <c r="K130" s="631"/>
      <c r="L130" s="631"/>
    </row>
    <row r="131" spans="1:12" x14ac:dyDescent="0.3">
      <c r="A131" s="596" t="s">
        <v>91</v>
      </c>
      <c r="B131" s="596" t="s">
        <v>139</v>
      </c>
      <c r="C131" s="596" t="s">
        <v>134</v>
      </c>
      <c r="D131" s="596">
        <v>109</v>
      </c>
      <c r="E131" s="631" t="s">
        <v>42</v>
      </c>
      <c r="F131" s="598" t="s">
        <v>42</v>
      </c>
      <c r="G131" s="631" t="s">
        <v>42</v>
      </c>
      <c r="H131" s="631" t="s">
        <v>42</v>
      </c>
      <c r="I131" s="631" t="s">
        <v>42</v>
      </c>
      <c r="J131" s="631"/>
      <c r="K131" s="631"/>
      <c r="L131" s="631"/>
    </row>
    <row r="132" spans="1:12" x14ac:dyDescent="0.3">
      <c r="A132" s="596" t="s">
        <v>45</v>
      </c>
      <c r="B132" s="596" t="s">
        <v>140</v>
      </c>
      <c r="C132" s="596" t="s">
        <v>141</v>
      </c>
      <c r="D132" s="596">
        <v>432</v>
      </c>
      <c r="E132" s="631"/>
      <c r="F132" s="598"/>
      <c r="G132" s="631"/>
      <c r="H132" s="631"/>
      <c r="I132" s="631"/>
      <c r="J132" s="631" t="s">
        <v>54</v>
      </c>
      <c r="K132" s="631" t="s">
        <v>54</v>
      </c>
      <c r="L132" s="631" t="s">
        <v>54</v>
      </c>
    </row>
    <row r="133" spans="1:12" x14ac:dyDescent="0.3">
      <c r="A133" s="596" t="s">
        <v>45</v>
      </c>
      <c r="B133" s="596" t="s">
        <v>142</v>
      </c>
      <c r="C133" s="596" t="s">
        <v>141</v>
      </c>
      <c r="D133" s="596">
        <v>383</v>
      </c>
      <c r="E133" s="631"/>
      <c r="F133" s="598"/>
      <c r="G133" s="631"/>
      <c r="H133" s="631"/>
      <c r="I133" s="631"/>
      <c r="J133" s="631" t="s">
        <v>54</v>
      </c>
      <c r="K133" s="631" t="s">
        <v>54</v>
      </c>
      <c r="L133" s="631" t="s">
        <v>54</v>
      </c>
    </row>
    <row r="134" spans="1:12" x14ac:dyDescent="0.3">
      <c r="A134" s="596" t="s">
        <v>45</v>
      </c>
      <c r="B134" s="596" t="s">
        <v>143</v>
      </c>
      <c r="C134" s="596" t="s">
        <v>141</v>
      </c>
      <c r="D134" s="596">
        <v>266</v>
      </c>
      <c r="E134" s="631" t="s">
        <v>42</v>
      </c>
      <c r="F134" s="598" t="s">
        <v>42</v>
      </c>
      <c r="G134" s="631"/>
      <c r="H134" s="631"/>
      <c r="I134" s="631"/>
      <c r="J134" s="631" t="s">
        <v>42</v>
      </c>
      <c r="K134" s="631" t="s">
        <v>42</v>
      </c>
      <c r="L134" s="631"/>
    </row>
    <row r="135" spans="1:12" x14ac:dyDescent="0.3">
      <c r="A135" s="596" t="s">
        <v>45</v>
      </c>
      <c r="B135" s="596" t="s">
        <v>144</v>
      </c>
      <c r="C135" s="596" t="s">
        <v>141</v>
      </c>
      <c r="D135" s="596">
        <v>343</v>
      </c>
      <c r="E135" s="631" t="s">
        <v>42</v>
      </c>
      <c r="F135" s="598" t="s">
        <v>42</v>
      </c>
      <c r="G135" s="631"/>
      <c r="H135" s="631"/>
      <c r="I135" s="631"/>
      <c r="J135" s="631"/>
      <c r="K135" s="631"/>
      <c r="L135" s="631"/>
    </row>
    <row r="136" spans="1:12" x14ac:dyDescent="0.3">
      <c r="A136" s="596" t="s">
        <v>45</v>
      </c>
      <c r="B136" s="596" t="s">
        <v>145</v>
      </c>
      <c r="C136" s="596" t="s">
        <v>141</v>
      </c>
      <c r="D136" s="596">
        <v>367</v>
      </c>
      <c r="E136" s="631" t="s">
        <v>42</v>
      </c>
      <c r="F136" s="598" t="s">
        <v>42</v>
      </c>
      <c r="G136" s="631"/>
      <c r="H136" s="631"/>
      <c r="I136" s="631" t="s">
        <v>42</v>
      </c>
      <c r="J136" s="631"/>
      <c r="K136" s="631"/>
      <c r="L136" s="631"/>
    </row>
    <row r="137" spans="1:12" x14ac:dyDescent="0.3">
      <c r="A137" s="596" t="s">
        <v>45</v>
      </c>
      <c r="B137" s="596" t="s">
        <v>146</v>
      </c>
      <c r="C137" s="596" t="s">
        <v>141</v>
      </c>
      <c r="D137" s="596">
        <v>428</v>
      </c>
      <c r="E137" s="631" t="s">
        <v>42</v>
      </c>
      <c r="F137" s="598" t="s">
        <v>42</v>
      </c>
      <c r="G137" s="631"/>
      <c r="H137" s="631"/>
      <c r="I137" s="631"/>
      <c r="J137" s="631"/>
      <c r="K137" s="631"/>
      <c r="L137" s="631"/>
    </row>
    <row r="138" spans="1:12" x14ac:dyDescent="0.3">
      <c r="A138" s="596" t="s">
        <v>45</v>
      </c>
      <c r="B138" s="596" t="s">
        <v>147</v>
      </c>
      <c r="C138" s="596" t="s">
        <v>148</v>
      </c>
      <c r="D138" s="596">
        <v>324</v>
      </c>
      <c r="E138" s="631" t="s">
        <v>42</v>
      </c>
      <c r="F138" s="598"/>
      <c r="G138" s="631"/>
      <c r="H138" s="631"/>
      <c r="I138" s="631"/>
      <c r="J138" s="631"/>
      <c r="K138" s="631"/>
      <c r="L138" s="631"/>
    </row>
    <row r="139" spans="1:12" x14ac:dyDescent="0.3">
      <c r="A139" s="596" t="s">
        <v>45</v>
      </c>
      <c r="B139" s="596" t="s">
        <v>149</v>
      </c>
      <c r="C139" s="596" t="s">
        <v>141</v>
      </c>
      <c r="D139" s="596">
        <v>316</v>
      </c>
      <c r="E139" s="631" t="s">
        <v>42</v>
      </c>
      <c r="F139" s="598"/>
      <c r="G139" s="631"/>
      <c r="H139" s="631"/>
      <c r="I139" s="631"/>
      <c r="J139" s="631"/>
      <c r="K139" s="631"/>
      <c r="L139" s="631"/>
    </row>
    <row r="140" spans="1:12" x14ac:dyDescent="0.3">
      <c r="A140" s="596" t="s">
        <v>89</v>
      </c>
      <c r="B140" s="596" t="s">
        <v>150</v>
      </c>
      <c r="C140" s="596" t="s">
        <v>151</v>
      </c>
      <c r="D140" s="596">
        <v>173</v>
      </c>
      <c r="E140" s="631"/>
      <c r="F140" s="598" t="s">
        <v>42</v>
      </c>
      <c r="G140" s="631" t="s">
        <v>42</v>
      </c>
      <c r="H140" s="631"/>
      <c r="I140" s="631"/>
      <c r="J140" s="631"/>
      <c r="K140" s="631"/>
      <c r="L140" s="631"/>
    </row>
    <row r="141" spans="1:12" x14ac:dyDescent="0.3">
      <c r="A141" s="596" t="s">
        <v>97</v>
      </c>
      <c r="B141" s="596" t="s">
        <v>152</v>
      </c>
      <c r="C141" s="596" t="s">
        <v>141</v>
      </c>
      <c r="D141" s="596">
        <v>200</v>
      </c>
      <c r="E141" s="631" t="s">
        <v>42</v>
      </c>
      <c r="F141" s="598"/>
      <c r="G141" s="631"/>
      <c r="H141" s="631" t="s">
        <v>42</v>
      </c>
      <c r="I141" s="631"/>
      <c r="J141" s="631"/>
      <c r="K141" s="631"/>
      <c r="L141" s="631"/>
    </row>
    <row r="142" spans="1:12" x14ac:dyDescent="0.3">
      <c r="A142" s="596" t="s">
        <v>153</v>
      </c>
      <c r="B142" s="596" t="s">
        <v>154</v>
      </c>
      <c r="C142" s="586" t="s">
        <v>155</v>
      </c>
      <c r="D142" s="596">
        <v>310</v>
      </c>
      <c r="E142" s="631" t="s">
        <v>42</v>
      </c>
      <c r="F142" s="598" t="s">
        <v>42</v>
      </c>
      <c r="G142" s="631" t="s">
        <v>42</v>
      </c>
      <c r="H142" s="631" t="s">
        <v>42</v>
      </c>
      <c r="I142" s="631" t="s">
        <v>42</v>
      </c>
      <c r="J142" s="631"/>
      <c r="K142" s="631" t="s">
        <v>42</v>
      </c>
      <c r="L142" s="631"/>
    </row>
    <row r="143" spans="1:12" x14ac:dyDescent="0.3">
      <c r="A143" s="596" t="s">
        <v>156</v>
      </c>
      <c r="B143" s="596" t="s">
        <v>157</v>
      </c>
      <c r="C143" s="597" t="s">
        <v>155</v>
      </c>
      <c r="D143" s="596">
        <v>394</v>
      </c>
      <c r="E143" s="631" t="s">
        <v>54</v>
      </c>
      <c r="F143" s="598" t="s">
        <v>54</v>
      </c>
      <c r="G143" s="631" t="s">
        <v>54</v>
      </c>
      <c r="H143" s="631" t="s">
        <v>54</v>
      </c>
      <c r="I143" s="631" t="s">
        <v>54</v>
      </c>
      <c r="J143" s="631" t="s">
        <v>54</v>
      </c>
      <c r="K143" s="631" t="s">
        <v>54</v>
      </c>
      <c r="L143" s="631" t="s">
        <v>54</v>
      </c>
    </row>
    <row r="144" spans="1:12" x14ac:dyDescent="0.3">
      <c r="A144" s="596" t="s">
        <v>156</v>
      </c>
      <c r="B144" s="596" t="s">
        <v>158</v>
      </c>
      <c r="C144" s="597" t="s">
        <v>159</v>
      </c>
      <c r="D144" s="596">
        <v>184</v>
      </c>
      <c r="E144" s="631" t="s">
        <v>42</v>
      </c>
      <c r="F144" s="598"/>
      <c r="G144" s="631"/>
      <c r="H144" s="631"/>
      <c r="I144" s="631"/>
      <c r="J144" s="631"/>
      <c r="K144" s="631"/>
      <c r="L144" s="631"/>
    </row>
    <row r="145" spans="1:12" x14ac:dyDescent="0.3">
      <c r="A145" s="596" t="s">
        <v>50</v>
      </c>
      <c r="B145" s="596" t="s">
        <v>160</v>
      </c>
      <c r="C145" s="597" t="s">
        <v>161</v>
      </c>
      <c r="D145" s="596">
        <v>271</v>
      </c>
      <c r="E145" s="631"/>
      <c r="F145" s="598"/>
      <c r="G145" s="631"/>
      <c r="H145" s="631"/>
      <c r="I145" s="631"/>
      <c r="J145" s="631"/>
      <c r="K145" s="631"/>
      <c r="L145" s="631"/>
    </row>
    <row r="146" spans="1:12" x14ac:dyDescent="0.3">
      <c r="A146" s="596" t="s">
        <v>50</v>
      </c>
      <c r="B146" s="596" t="s">
        <v>162</v>
      </c>
      <c r="C146" s="597" t="s">
        <v>163</v>
      </c>
      <c r="D146" s="596">
        <v>248</v>
      </c>
      <c r="E146" s="631"/>
      <c r="F146" s="598"/>
      <c r="G146" s="631"/>
      <c r="H146" s="631"/>
      <c r="I146" s="631"/>
      <c r="J146" s="631"/>
      <c r="K146" s="631"/>
      <c r="L146" s="631"/>
    </row>
    <row r="147" spans="1:12" x14ac:dyDescent="0.3">
      <c r="A147" s="596" t="s">
        <v>55</v>
      </c>
      <c r="B147" s="596" t="s">
        <v>164</v>
      </c>
      <c r="C147" s="597" t="s">
        <v>141</v>
      </c>
      <c r="D147" s="596">
        <v>382</v>
      </c>
      <c r="E147" s="631" t="s">
        <v>42</v>
      </c>
      <c r="F147" s="598" t="s">
        <v>54</v>
      </c>
      <c r="G147" s="631" t="s">
        <v>54</v>
      </c>
      <c r="H147" s="631" t="s">
        <v>54</v>
      </c>
      <c r="I147" s="631" t="s">
        <v>54</v>
      </c>
      <c r="J147" s="631" t="s">
        <v>54</v>
      </c>
      <c r="K147" s="631" t="s">
        <v>54</v>
      </c>
      <c r="L147" s="631" t="s">
        <v>54</v>
      </c>
    </row>
    <row r="148" spans="1:12" x14ac:dyDescent="0.3">
      <c r="A148" s="596" t="s">
        <v>55</v>
      </c>
      <c r="B148" s="596" t="s">
        <v>165</v>
      </c>
      <c r="C148" s="597" t="s">
        <v>141</v>
      </c>
      <c r="D148" s="596">
        <v>270</v>
      </c>
      <c r="E148" s="631" t="s">
        <v>42</v>
      </c>
      <c r="F148" s="598"/>
      <c r="G148" s="631"/>
      <c r="H148" s="631"/>
      <c r="I148" s="631"/>
      <c r="J148" s="631"/>
      <c r="K148" s="631"/>
      <c r="L148" s="631"/>
    </row>
    <row r="149" spans="1:12" x14ac:dyDescent="0.3">
      <c r="A149" s="596" t="s">
        <v>55</v>
      </c>
      <c r="B149" s="596" t="s">
        <v>166</v>
      </c>
      <c r="C149" s="597" t="s">
        <v>141</v>
      </c>
      <c r="D149" s="596">
        <v>163</v>
      </c>
      <c r="E149" s="631"/>
      <c r="F149" s="598"/>
      <c r="G149" s="631"/>
      <c r="H149" s="631" t="s">
        <v>42</v>
      </c>
      <c r="I149" s="631"/>
      <c r="J149" s="631"/>
      <c r="K149" s="631"/>
      <c r="L149" s="631"/>
    </row>
    <row r="150" spans="1:12" x14ac:dyDescent="0.3">
      <c r="A150" s="596" t="s">
        <v>55</v>
      </c>
      <c r="B150" s="596" t="s">
        <v>167</v>
      </c>
      <c r="C150" s="596" t="s">
        <v>151</v>
      </c>
      <c r="D150" s="596">
        <v>103</v>
      </c>
      <c r="E150" s="631" t="s">
        <v>54</v>
      </c>
      <c r="F150" s="598" t="s">
        <v>54</v>
      </c>
      <c r="G150" s="631" t="s">
        <v>54</v>
      </c>
      <c r="H150" s="631" t="s">
        <v>54</v>
      </c>
      <c r="I150" s="631" t="s">
        <v>54</v>
      </c>
      <c r="J150" s="631" t="s">
        <v>54</v>
      </c>
      <c r="K150" s="631" t="s">
        <v>54</v>
      </c>
      <c r="L150" s="631" t="s">
        <v>54</v>
      </c>
    </row>
    <row r="151" spans="1:12" x14ac:dyDescent="0.3">
      <c r="A151" s="596" t="s">
        <v>55</v>
      </c>
      <c r="B151" s="596" t="s">
        <v>168</v>
      </c>
      <c r="C151" s="597" t="s">
        <v>169</v>
      </c>
      <c r="D151" s="596">
        <v>312</v>
      </c>
      <c r="E151" s="631" t="s">
        <v>42</v>
      </c>
      <c r="F151" s="598"/>
      <c r="G151" s="631"/>
      <c r="H151" s="631"/>
      <c r="I151" s="631" t="s">
        <v>42</v>
      </c>
      <c r="J151" s="631"/>
      <c r="K151" s="631"/>
      <c r="L151" s="631"/>
    </row>
    <row r="152" spans="1:12" x14ac:dyDescent="0.3">
      <c r="A152" s="596" t="s">
        <v>55</v>
      </c>
      <c r="B152" s="596" t="s">
        <v>170</v>
      </c>
      <c r="C152" s="596" t="s">
        <v>141</v>
      </c>
      <c r="D152" s="596">
        <v>98</v>
      </c>
      <c r="E152" s="631" t="s">
        <v>42</v>
      </c>
      <c r="F152" s="598"/>
      <c r="G152" s="631"/>
      <c r="H152" s="631"/>
      <c r="I152" s="631"/>
      <c r="J152" s="631"/>
      <c r="K152" s="631"/>
      <c r="L152" s="631"/>
    </row>
    <row r="153" spans="1:12" x14ac:dyDescent="0.3">
      <c r="A153" s="596" t="s">
        <v>55</v>
      </c>
      <c r="B153" s="596" t="s">
        <v>171</v>
      </c>
      <c r="C153" s="597" t="s">
        <v>141</v>
      </c>
      <c r="D153" s="596">
        <v>291</v>
      </c>
      <c r="E153" s="631" t="s">
        <v>42</v>
      </c>
      <c r="F153" s="598"/>
      <c r="G153" s="631"/>
      <c r="H153" s="631"/>
      <c r="I153" s="631"/>
      <c r="J153" s="631"/>
      <c r="K153" s="631"/>
      <c r="L153" s="631"/>
    </row>
    <row r="154" spans="1:12" x14ac:dyDescent="0.3">
      <c r="A154" s="596" t="s">
        <v>55</v>
      </c>
      <c r="B154" s="596" t="s">
        <v>172</v>
      </c>
      <c r="C154" s="597" t="s">
        <v>141</v>
      </c>
      <c r="D154" s="596">
        <v>292</v>
      </c>
      <c r="E154" s="631" t="s">
        <v>42</v>
      </c>
      <c r="F154" s="598" t="s">
        <v>42</v>
      </c>
      <c r="G154" s="631"/>
      <c r="H154" s="631" t="s">
        <v>42</v>
      </c>
      <c r="I154" s="631"/>
      <c r="J154" s="631"/>
      <c r="K154" s="631" t="s">
        <v>42</v>
      </c>
      <c r="L154" s="631"/>
    </row>
    <row r="155" spans="1:12" x14ac:dyDescent="0.3">
      <c r="A155" s="596" t="s">
        <v>55</v>
      </c>
      <c r="B155" s="596" t="s">
        <v>173</v>
      </c>
      <c r="C155" s="597" t="s">
        <v>174</v>
      </c>
      <c r="D155" s="596">
        <v>86</v>
      </c>
      <c r="E155" s="631" t="s">
        <v>54</v>
      </c>
      <c r="F155" s="598" t="s">
        <v>54</v>
      </c>
      <c r="G155" s="631" t="s">
        <v>54</v>
      </c>
      <c r="H155" s="631" t="s">
        <v>54</v>
      </c>
      <c r="I155" s="631" t="s">
        <v>54</v>
      </c>
      <c r="J155" s="631" t="s">
        <v>54</v>
      </c>
      <c r="K155" s="631" t="s">
        <v>54</v>
      </c>
      <c r="L155" s="631" t="s">
        <v>54</v>
      </c>
    </row>
    <row r="156" spans="1:12" x14ac:dyDescent="0.3">
      <c r="A156" s="596" t="s">
        <v>55</v>
      </c>
      <c r="B156" s="596" t="s">
        <v>175</v>
      </c>
      <c r="C156" s="596" t="s">
        <v>141</v>
      </c>
      <c r="D156" s="596">
        <v>443</v>
      </c>
      <c r="E156" s="631"/>
      <c r="F156" s="598"/>
      <c r="G156" s="631"/>
      <c r="H156" s="631"/>
      <c r="I156" s="631"/>
      <c r="J156" s="631"/>
      <c r="K156" s="631"/>
      <c r="L156" s="631"/>
    </row>
    <row r="157" spans="1:12" x14ac:dyDescent="0.3">
      <c r="A157" s="596" t="s">
        <v>87</v>
      </c>
      <c r="B157" s="596" t="s">
        <v>176</v>
      </c>
      <c r="C157" s="596" t="s">
        <v>141</v>
      </c>
      <c r="D157" s="596">
        <v>248</v>
      </c>
      <c r="E157" s="631" t="s">
        <v>54</v>
      </c>
      <c r="F157" s="598" t="s">
        <v>54</v>
      </c>
      <c r="G157" s="631" t="s">
        <v>54</v>
      </c>
      <c r="H157" s="631" t="s">
        <v>54</v>
      </c>
      <c r="I157" s="631" t="s">
        <v>54</v>
      </c>
      <c r="J157" s="631" t="s">
        <v>54</v>
      </c>
      <c r="K157" s="631" t="s">
        <v>54</v>
      </c>
      <c r="L157" s="631" t="s">
        <v>54</v>
      </c>
    </row>
    <row r="158" spans="1:12" x14ac:dyDescent="0.3">
      <c r="A158" s="596" t="s">
        <v>177</v>
      </c>
      <c r="B158" s="596" t="s">
        <v>178</v>
      </c>
      <c r="C158" s="596" t="s">
        <v>161</v>
      </c>
      <c r="D158" s="596">
        <v>140</v>
      </c>
      <c r="E158" s="631"/>
      <c r="F158" s="598"/>
      <c r="G158" s="631"/>
      <c r="H158" s="631"/>
      <c r="I158" s="631"/>
      <c r="J158" s="631"/>
      <c r="K158" s="631"/>
      <c r="L158" s="631"/>
    </row>
    <row r="159" spans="1:12" x14ac:dyDescent="0.3">
      <c r="A159" s="596" t="s">
        <v>59</v>
      </c>
      <c r="B159" s="596" t="s">
        <v>179</v>
      </c>
      <c r="C159" s="596" t="s">
        <v>151</v>
      </c>
      <c r="D159" s="596">
        <v>438</v>
      </c>
      <c r="E159" s="631" t="s">
        <v>42</v>
      </c>
      <c r="F159" s="598"/>
      <c r="G159" s="631"/>
      <c r="H159" s="631"/>
      <c r="I159" s="631" t="s">
        <v>42</v>
      </c>
      <c r="J159" s="631" t="s">
        <v>42</v>
      </c>
      <c r="K159" s="631"/>
      <c r="L159" s="631"/>
    </row>
    <row r="160" spans="1:12" x14ac:dyDescent="0.3">
      <c r="A160" s="596" t="s">
        <v>59</v>
      </c>
      <c r="B160" s="596" t="s">
        <v>180</v>
      </c>
      <c r="C160" s="597" t="s">
        <v>174</v>
      </c>
      <c r="D160" s="596">
        <v>292</v>
      </c>
      <c r="E160" s="631" t="s">
        <v>42</v>
      </c>
      <c r="F160" s="598"/>
      <c r="G160" s="631"/>
      <c r="H160" s="631"/>
      <c r="I160" s="631"/>
      <c r="J160" s="631"/>
      <c r="K160" s="631"/>
      <c r="L160" s="631"/>
    </row>
    <row r="161" spans="1:12" x14ac:dyDescent="0.3">
      <c r="A161" s="596" t="s">
        <v>59</v>
      </c>
      <c r="B161" s="596" t="s">
        <v>181</v>
      </c>
      <c r="C161" s="597" t="s">
        <v>174</v>
      </c>
      <c r="D161" s="596">
        <v>381</v>
      </c>
      <c r="E161" s="631" t="s">
        <v>42</v>
      </c>
      <c r="F161" s="598"/>
      <c r="G161" s="631"/>
      <c r="H161" s="631" t="s">
        <v>42</v>
      </c>
      <c r="I161" s="631"/>
      <c r="J161" s="631"/>
      <c r="K161" s="631" t="s">
        <v>42</v>
      </c>
      <c r="L161" s="631"/>
    </row>
    <row r="162" spans="1:12" x14ac:dyDescent="0.3">
      <c r="A162" s="596" t="s">
        <v>59</v>
      </c>
      <c r="B162" s="596" t="s">
        <v>182</v>
      </c>
      <c r="C162" s="597" t="s">
        <v>151</v>
      </c>
      <c r="D162" s="596">
        <v>359</v>
      </c>
      <c r="E162" s="631" t="s">
        <v>42</v>
      </c>
      <c r="F162" s="598" t="s">
        <v>42</v>
      </c>
      <c r="G162" s="631"/>
      <c r="H162" s="631"/>
      <c r="I162" s="631"/>
      <c r="J162" s="631"/>
      <c r="K162" s="631"/>
      <c r="L162" s="631"/>
    </row>
    <row r="163" spans="1:12" x14ac:dyDescent="0.3">
      <c r="A163" s="596" t="s">
        <v>61</v>
      </c>
      <c r="B163" s="596" t="s">
        <v>183</v>
      </c>
      <c r="C163" s="597" t="s">
        <v>134</v>
      </c>
      <c r="D163" s="596">
        <v>330</v>
      </c>
      <c r="E163" s="631"/>
      <c r="F163" s="598"/>
      <c r="G163" s="631"/>
      <c r="H163" s="631"/>
      <c r="I163" s="631" t="s">
        <v>42</v>
      </c>
      <c r="J163" s="631"/>
      <c r="K163" s="631"/>
      <c r="L163" s="631"/>
    </row>
    <row r="164" spans="1:12" x14ac:dyDescent="0.3">
      <c r="A164" s="596" t="s">
        <v>61</v>
      </c>
      <c r="B164" s="596" t="s">
        <v>184</v>
      </c>
      <c r="C164" s="597" t="s">
        <v>134</v>
      </c>
      <c r="D164" s="596">
        <v>291</v>
      </c>
      <c r="E164" s="631" t="s">
        <v>42</v>
      </c>
      <c r="F164" s="598"/>
      <c r="G164" s="631"/>
      <c r="H164" s="631"/>
      <c r="I164" s="631"/>
      <c r="J164" s="631" t="s">
        <v>42</v>
      </c>
      <c r="K164" s="631"/>
      <c r="L164" s="631"/>
    </row>
    <row r="165" spans="1:12" x14ac:dyDescent="0.3">
      <c r="A165" s="596" t="s">
        <v>61</v>
      </c>
      <c r="B165" s="596" t="s">
        <v>185</v>
      </c>
      <c r="C165" s="597" t="s">
        <v>134</v>
      </c>
      <c r="D165" s="596">
        <v>386</v>
      </c>
      <c r="E165" s="631" t="s">
        <v>54</v>
      </c>
      <c r="F165" s="598" t="s">
        <v>54</v>
      </c>
      <c r="G165" s="631" t="s">
        <v>54</v>
      </c>
      <c r="H165" s="631" t="s">
        <v>54</v>
      </c>
      <c r="I165" s="631" t="s">
        <v>54</v>
      </c>
      <c r="J165" s="631" t="s">
        <v>54</v>
      </c>
      <c r="K165" s="631" t="s">
        <v>54</v>
      </c>
      <c r="L165" s="631" t="s">
        <v>54</v>
      </c>
    </row>
    <row r="166" spans="1:12" x14ac:dyDescent="0.3">
      <c r="A166" s="596" t="s">
        <v>61</v>
      </c>
      <c r="B166" s="596" t="s">
        <v>186</v>
      </c>
      <c r="C166" s="597" t="s">
        <v>134</v>
      </c>
      <c r="D166" s="596">
        <v>340</v>
      </c>
      <c r="E166" s="631" t="s">
        <v>42</v>
      </c>
      <c r="F166" s="598"/>
      <c r="G166" s="631" t="s">
        <v>42</v>
      </c>
      <c r="H166" s="631" t="s">
        <v>42</v>
      </c>
      <c r="I166" s="631"/>
      <c r="J166" s="631" t="s">
        <v>42</v>
      </c>
      <c r="K166" s="631"/>
      <c r="L166" s="631"/>
    </row>
    <row r="167" spans="1:12" x14ac:dyDescent="0.3">
      <c r="A167" s="596" t="s">
        <v>61</v>
      </c>
      <c r="B167" s="596" t="s">
        <v>187</v>
      </c>
      <c r="C167" s="597" t="s">
        <v>134</v>
      </c>
      <c r="D167" s="596">
        <v>364</v>
      </c>
      <c r="E167" s="631" t="s">
        <v>42</v>
      </c>
      <c r="F167" s="598" t="s">
        <v>54</v>
      </c>
      <c r="G167" s="631" t="s">
        <v>42</v>
      </c>
      <c r="H167" s="631" t="s">
        <v>54</v>
      </c>
      <c r="I167" s="631" t="s">
        <v>54</v>
      </c>
      <c r="J167" s="631" t="s">
        <v>54</v>
      </c>
      <c r="K167" s="631" t="s">
        <v>54</v>
      </c>
      <c r="L167" s="631" t="s">
        <v>54</v>
      </c>
    </row>
    <row r="168" spans="1:12" x14ac:dyDescent="0.3">
      <c r="A168" s="596" t="s">
        <v>61</v>
      </c>
      <c r="B168" s="596" t="s">
        <v>188</v>
      </c>
      <c r="C168" s="597" t="s">
        <v>141</v>
      </c>
      <c r="D168" s="596">
        <v>9</v>
      </c>
      <c r="E168" s="631" t="s">
        <v>54</v>
      </c>
      <c r="F168" s="598" t="s">
        <v>54</v>
      </c>
      <c r="G168" s="631" t="s">
        <v>54</v>
      </c>
      <c r="H168" s="631" t="s">
        <v>54</v>
      </c>
      <c r="I168" s="631" t="s">
        <v>54</v>
      </c>
      <c r="J168" s="631"/>
      <c r="K168" s="631"/>
      <c r="L168" s="631"/>
    </row>
    <row r="169" spans="1:12" x14ac:dyDescent="0.3">
      <c r="A169" s="596" t="s">
        <v>61</v>
      </c>
      <c r="B169" s="596" t="s">
        <v>189</v>
      </c>
      <c r="C169" s="597" t="s">
        <v>134</v>
      </c>
      <c r="D169" s="596">
        <v>343</v>
      </c>
      <c r="E169" s="631"/>
      <c r="F169" s="598"/>
      <c r="G169" s="631"/>
      <c r="H169" s="631"/>
      <c r="I169" s="631" t="s">
        <v>54</v>
      </c>
      <c r="J169" s="631"/>
      <c r="K169" s="631"/>
      <c r="L169" s="631"/>
    </row>
    <row r="170" spans="1:12" x14ac:dyDescent="0.3">
      <c r="A170" s="596" t="s">
        <v>61</v>
      </c>
      <c r="B170" s="596" t="s">
        <v>190</v>
      </c>
      <c r="C170" s="597" t="s">
        <v>134</v>
      </c>
      <c r="D170" s="596">
        <v>449</v>
      </c>
      <c r="E170" s="631"/>
      <c r="F170" s="598"/>
      <c r="G170" s="631"/>
      <c r="H170" s="631"/>
      <c r="I170" s="631"/>
      <c r="J170" s="631"/>
      <c r="K170" s="631"/>
      <c r="L170" s="631"/>
    </row>
    <row r="171" spans="1:12" x14ac:dyDescent="0.3">
      <c r="A171" s="596" t="s">
        <v>63</v>
      </c>
      <c r="B171" s="596" t="s">
        <v>191</v>
      </c>
      <c r="C171" s="597" t="s">
        <v>134</v>
      </c>
      <c r="D171" s="596">
        <v>9</v>
      </c>
      <c r="E171" s="631" t="s">
        <v>54</v>
      </c>
      <c r="F171" s="598" t="s">
        <v>54</v>
      </c>
      <c r="G171" s="631" t="s">
        <v>42</v>
      </c>
      <c r="H171" s="631" t="s">
        <v>54</v>
      </c>
      <c r="I171" s="631" t="s">
        <v>54</v>
      </c>
      <c r="J171" s="631"/>
      <c r="K171" s="631"/>
      <c r="L171" s="631"/>
    </row>
    <row r="172" spans="1:12" x14ac:dyDescent="0.3">
      <c r="A172" s="596" t="s">
        <v>63</v>
      </c>
      <c r="B172" s="596" t="s">
        <v>192</v>
      </c>
      <c r="C172" s="597" t="s">
        <v>134</v>
      </c>
      <c r="D172" s="596">
        <v>202</v>
      </c>
      <c r="E172" s="631" t="s">
        <v>54</v>
      </c>
      <c r="F172" s="598"/>
      <c r="G172" s="631" t="s">
        <v>42</v>
      </c>
      <c r="H172" s="631"/>
      <c r="I172" s="631"/>
      <c r="J172" s="631"/>
      <c r="K172" s="631"/>
      <c r="L172" s="631"/>
    </row>
    <row r="173" spans="1:12" x14ac:dyDescent="0.3">
      <c r="A173" s="596" t="s">
        <v>63</v>
      </c>
      <c r="B173" s="596" t="s">
        <v>193</v>
      </c>
      <c r="C173" s="597" t="s">
        <v>134</v>
      </c>
      <c r="D173" s="596">
        <v>304</v>
      </c>
      <c r="E173" s="631" t="s">
        <v>54</v>
      </c>
      <c r="F173" s="598" t="s">
        <v>54</v>
      </c>
      <c r="G173" s="631" t="s">
        <v>42</v>
      </c>
      <c r="H173" s="631" t="s">
        <v>54</v>
      </c>
      <c r="I173" s="631"/>
      <c r="J173" s="631" t="s">
        <v>54</v>
      </c>
      <c r="K173" s="631"/>
      <c r="L173" s="631"/>
    </row>
    <row r="174" spans="1:12" x14ac:dyDescent="0.3">
      <c r="A174" s="596" t="s">
        <v>63</v>
      </c>
      <c r="B174" s="596" t="s">
        <v>194</v>
      </c>
      <c r="C174" s="597" t="s">
        <v>134</v>
      </c>
      <c r="D174" s="596">
        <v>305</v>
      </c>
      <c r="E174" s="631" t="s">
        <v>54</v>
      </c>
      <c r="F174" s="598" t="s">
        <v>54</v>
      </c>
      <c r="G174" s="631" t="s">
        <v>42</v>
      </c>
      <c r="H174" s="631" t="s">
        <v>54</v>
      </c>
      <c r="I174" s="631" t="s">
        <v>42</v>
      </c>
      <c r="J174" s="631" t="s">
        <v>54</v>
      </c>
      <c r="K174" s="631"/>
      <c r="L174" s="631"/>
    </row>
    <row r="175" spans="1:12" x14ac:dyDescent="0.3">
      <c r="A175" s="596" t="s">
        <v>63</v>
      </c>
      <c r="B175" s="596" t="s">
        <v>195</v>
      </c>
      <c r="C175" s="597" t="s">
        <v>134</v>
      </c>
      <c r="D175" s="596">
        <v>290</v>
      </c>
      <c r="E175" s="631" t="s">
        <v>42</v>
      </c>
      <c r="F175" s="598"/>
      <c r="G175" s="631"/>
      <c r="H175" s="631"/>
      <c r="I175" s="631" t="s">
        <v>42</v>
      </c>
      <c r="J175" s="631" t="s">
        <v>42</v>
      </c>
      <c r="K175" s="631"/>
      <c r="L175" s="631"/>
    </row>
    <row r="176" spans="1:12" x14ac:dyDescent="0.3">
      <c r="A176" s="596" t="s">
        <v>65</v>
      </c>
      <c r="B176" s="596" t="s">
        <v>196</v>
      </c>
      <c r="C176" s="597" t="s">
        <v>134</v>
      </c>
      <c r="D176" s="596">
        <v>320</v>
      </c>
      <c r="E176" s="631" t="s">
        <v>42</v>
      </c>
      <c r="F176" s="598"/>
      <c r="G176" s="631"/>
      <c r="H176" s="631"/>
      <c r="I176" s="631" t="s">
        <v>42</v>
      </c>
      <c r="J176" s="631" t="s">
        <v>42</v>
      </c>
      <c r="K176" s="631"/>
      <c r="L176" s="631"/>
    </row>
    <row r="177" spans="1:12" x14ac:dyDescent="0.3">
      <c r="A177" s="596" t="s">
        <v>65</v>
      </c>
      <c r="B177" s="596" t="s">
        <v>197</v>
      </c>
      <c r="C177" s="597" t="s">
        <v>134</v>
      </c>
      <c r="D177" s="596">
        <v>304</v>
      </c>
      <c r="E177" s="631" t="s">
        <v>42</v>
      </c>
      <c r="F177" s="598"/>
      <c r="G177" s="631"/>
      <c r="H177" s="631"/>
      <c r="I177" s="631" t="s">
        <v>42</v>
      </c>
      <c r="J177" s="631" t="s">
        <v>42</v>
      </c>
      <c r="K177" s="631"/>
      <c r="L177" s="631"/>
    </row>
    <row r="178" spans="1:12" x14ac:dyDescent="0.3">
      <c r="A178" s="596" t="s">
        <v>65</v>
      </c>
      <c r="B178" s="596" t="s">
        <v>198</v>
      </c>
      <c r="C178" s="597" t="s">
        <v>134</v>
      </c>
      <c r="D178" s="596">
        <v>6</v>
      </c>
      <c r="E178" s="631" t="s">
        <v>42</v>
      </c>
      <c r="F178" s="598"/>
      <c r="G178" s="631"/>
      <c r="H178" s="631"/>
      <c r="I178" s="631"/>
      <c r="J178" s="631"/>
      <c r="K178" s="631"/>
      <c r="L178" s="631"/>
    </row>
    <row r="179" spans="1:12" x14ac:dyDescent="0.3">
      <c r="A179" s="596" t="s">
        <v>65</v>
      </c>
      <c r="B179" s="596" t="s">
        <v>199</v>
      </c>
      <c r="C179" s="597" t="s">
        <v>134</v>
      </c>
      <c r="D179" s="596">
        <v>22</v>
      </c>
      <c r="E179" s="631" t="s">
        <v>42</v>
      </c>
      <c r="F179" s="598"/>
      <c r="G179" s="631"/>
      <c r="H179" s="631"/>
      <c r="I179" s="631" t="s">
        <v>42</v>
      </c>
      <c r="J179" s="631"/>
      <c r="K179" s="631"/>
      <c r="L179" s="631"/>
    </row>
    <row r="180" spans="1:12" x14ac:dyDescent="0.3">
      <c r="A180" s="596" t="s">
        <v>67</v>
      </c>
      <c r="B180" s="596" t="s">
        <v>200</v>
      </c>
      <c r="C180" s="597" t="s">
        <v>163</v>
      </c>
      <c r="D180" s="596">
        <v>194</v>
      </c>
      <c r="E180" s="631"/>
      <c r="F180" s="598"/>
      <c r="G180" s="631"/>
      <c r="H180" s="631"/>
      <c r="I180" s="631"/>
      <c r="J180" s="631"/>
      <c r="K180" s="631"/>
      <c r="L180" s="631"/>
    </row>
    <row r="181" spans="1:12" x14ac:dyDescent="0.3">
      <c r="A181" s="596" t="s">
        <v>201</v>
      </c>
      <c r="B181" s="596" t="s">
        <v>202</v>
      </c>
      <c r="C181" s="597" t="s">
        <v>134</v>
      </c>
      <c r="D181" s="596">
        <v>233</v>
      </c>
      <c r="E181" s="631" t="s">
        <v>42</v>
      </c>
      <c r="F181" s="598"/>
      <c r="G181" s="631"/>
      <c r="H181" s="631" t="s">
        <v>42</v>
      </c>
      <c r="I181" s="631"/>
      <c r="J181" s="631"/>
      <c r="K181" s="631"/>
      <c r="L181" s="631"/>
    </row>
    <row r="182" spans="1:12" x14ac:dyDescent="0.3">
      <c r="A182" s="596" t="s">
        <v>201</v>
      </c>
      <c r="B182" s="596" t="s">
        <v>203</v>
      </c>
      <c r="C182" s="597" t="s">
        <v>134</v>
      </c>
      <c r="D182" s="596">
        <v>233</v>
      </c>
      <c r="E182" s="631" t="s">
        <v>42</v>
      </c>
      <c r="F182" s="598" t="s">
        <v>42</v>
      </c>
      <c r="G182" s="631" t="s">
        <v>42</v>
      </c>
      <c r="H182" s="631" t="s">
        <v>42</v>
      </c>
      <c r="I182" s="631" t="s">
        <v>42</v>
      </c>
      <c r="J182" s="631" t="s">
        <v>42</v>
      </c>
      <c r="K182" s="631" t="s">
        <v>42</v>
      </c>
      <c r="L182" s="631" t="s">
        <v>42</v>
      </c>
    </row>
    <row r="183" spans="1:12" x14ac:dyDescent="0.3">
      <c r="A183" s="596" t="s">
        <v>69</v>
      </c>
      <c r="B183" s="596" t="s">
        <v>204</v>
      </c>
      <c r="C183" s="597" t="s">
        <v>134</v>
      </c>
      <c r="D183" s="596">
        <v>370</v>
      </c>
      <c r="E183" s="631" t="s">
        <v>42</v>
      </c>
      <c r="F183" s="598"/>
      <c r="G183" s="631" t="s">
        <v>42</v>
      </c>
      <c r="H183" s="631"/>
      <c r="I183" s="631"/>
      <c r="J183" s="631" t="s">
        <v>42</v>
      </c>
      <c r="K183" s="631" t="s">
        <v>42</v>
      </c>
      <c r="L183" s="631" t="s">
        <v>54</v>
      </c>
    </row>
    <row r="184" spans="1:12" x14ac:dyDescent="0.3">
      <c r="A184" s="657" t="s">
        <v>69</v>
      </c>
      <c r="B184" s="653" t="s">
        <v>205</v>
      </c>
      <c r="C184" s="656" t="s">
        <v>134</v>
      </c>
      <c r="D184" s="596">
        <v>307</v>
      </c>
      <c r="E184" s="631" t="s">
        <v>42</v>
      </c>
      <c r="F184" s="598"/>
      <c r="G184" s="631"/>
      <c r="H184" s="631"/>
      <c r="I184" s="631"/>
      <c r="J184" s="631"/>
      <c r="K184" s="631"/>
      <c r="L184" s="631"/>
    </row>
    <row r="185" spans="1:12" x14ac:dyDescent="0.3">
      <c r="A185" s="657" t="s">
        <v>206</v>
      </c>
      <c r="B185" s="653" t="s">
        <v>207</v>
      </c>
      <c r="C185" s="656" t="s">
        <v>134</v>
      </c>
      <c r="D185" s="596">
        <v>360</v>
      </c>
      <c r="E185" s="631" t="s">
        <v>42</v>
      </c>
      <c r="F185" s="598" t="s">
        <v>42</v>
      </c>
      <c r="G185" s="631" t="s">
        <v>42</v>
      </c>
      <c r="H185" s="631" t="s">
        <v>42</v>
      </c>
      <c r="I185" s="631"/>
      <c r="J185" s="631" t="s">
        <v>54</v>
      </c>
      <c r="K185" s="631" t="s">
        <v>54</v>
      </c>
      <c r="L185" s="631" t="s">
        <v>54</v>
      </c>
    </row>
    <row r="186" spans="1:12" x14ac:dyDescent="0.3">
      <c r="A186" s="657" t="s">
        <v>73</v>
      </c>
      <c r="B186" s="653" t="s">
        <v>208</v>
      </c>
      <c r="C186" s="656" t="s">
        <v>141</v>
      </c>
      <c r="D186" s="596">
        <v>49</v>
      </c>
      <c r="E186" s="631" t="s">
        <v>54</v>
      </c>
      <c r="F186" s="598"/>
      <c r="G186" s="631"/>
      <c r="H186" s="631"/>
      <c r="I186" s="631"/>
      <c r="J186" s="631" t="s">
        <v>54</v>
      </c>
      <c r="K186" s="631" t="s">
        <v>54</v>
      </c>
      <c r="L186" s="631" t="s">
        <v>54</v>
      </c>
    </row>
    <row r="187" spans="1:12" x14ac:dyDescent="0.3">
      <c r="A187" s="657" t="s">
        <v>73</v>
      </c>
      <c r="B187" s="653" t="s">
        <v>209</v>
      </c>
      <c r="C187" s="656" t="s">
        <v>134</v>
      </c>
      <c r="D187" s="596">
        <v>352</v>
      </c>
      <c r="E187" s="631" t="s">
        <v>54</v>
      </c>
      <c r="F187" s="598"/>
      <c r="G187" s="631"/>
      <c r="H187" s="631"/>
      <c r="I187" s="631"/>
      <c r="J187" s="631" t="s">
        <v>54</v>
      </c>
      <c r="K187" s="631" t="s">
        <v>54</v>
      </c>
      <c r="L187" s="631" t="s">
        <v>54</v>
      </c>
    </row>
    <row r="188" spans="1:12" x14ac:dyDescent="0.3">
      <c r="A188" s="657" t="s">
        <v>73</v>
      </c>
      <c r="B188" s="653" t="s">
        <v>210</v>
      </c>
      <c r="C188" s="656" t="s">
        <v>134</v>
      </c>
      <c r="D188" s="596">
        <v>250</v>
      </c>
      <c r="E188" s="631" t="s">
        <v>54</v>
      </c>
      <c r="F188" s="598"/>
      <c r="G188" s="631"/>
      <c r="H188" s="631"/>
      <c r="I188" s="631"/>
      <c r="J188" s="631"/>
      <c r="K188" s="631"/>
      <c r="L188" s="631"/>
    </row>
    <row r="189" spans="1:12" x14ac:dyDescent="0.3">
      <c r="A189" s="657" t="s">
        <v>73</v>
      </c>
      <c r="B189" s="653" t="s">
        <v>211</v>
      </c>
      <c r="C189" s="656" t="s">
        <v>134</v>
      </c>
      <c r="D189" s="596">
        <v>51</v>
      </c>
      <c r="E189" s="631" t="s">
        <v>54</v>
      </c>
      <c r="F189" s="598" t="s">
        <v>54</v>
      </c>
      <c r="G189" s="631" t="s">
        <v>54</v>
      </c>
      <c r="H189" s="631" t="s">
        <v>54</v>
      </c>
      <c r="I189" s="631" t="s">
        <v>54</v>
      </c>
      <c r="J189" s="631"/>
      <c r="K189" s="631"/>
      <c r="L189" s="631"/>
    </row>
    <row r="190" spans="1:12" x14ac:dyDescent="0.3">
      <c r="A190" s="657" t="s">
        <v>73</v>
      </c>
      <c r="B190" s="653" t="s">
        <v>212</v>
      </c>
      <c r="C190" s="656" t="s">
        <v>134</v>
      </c>
      <c r="D190" s="596">
        <v>471</v>
      </c>
      <c r="E190" s="631" t="s">
        <v>42</v>
      </c>
      <c r="F190" s="598"/>
      <c r="G190" s="631"/>
      <c r="H190" s="631"/>
      <c r="I190" s="631"/>
      <c r="J190" s="631"/>
      <c r="K190" s="631"/>
      <c r="L190" s="631"/>
    </row>
    <row r="191" spans="1:12" x14ac:dyDescent="0.3">
      <c r="A191" s="657" t="s">
        <v>79</v>
      </c>
      <c r="B191" s="653" t="s">
        <v>213</v>
      </c>
      <c r="C191" s="656" t="s">
        <v>134</v>
      </c>
      <c r="D191" s="596">
        <v>296</v>
      </c>
      <c r="E191" s="631"/>
      <c r="F191" s="598" t="s">
        <v>42</v>
      </c>
      <c r="G191" s="631" t="s">
        <v>42</v>
      </c>
      <c r="H191" s="631"/>
      <c r="I191" s="631"/>
      <c r="J191" s="631"/>
      <c r="K191" s="631"/>
      <c r="L191" s="631"/>
    </row>
    <row r="192" spans="1:12" x14ac:dyDescent="0.3">
      <c r="A192" s="657" t="s">
        <v>79</v>
      </c>
      <c r="B192" s="653" t="s">
        <v>214</v>
      </c>
      <c r="C192" s="656" t="s">
        <v>134</v>
      </c>
      <c r="D192" s="596">
        <v>223</v>
      </c>
      <c r="E192" s="631" t="s">
        <v>54</v>
      </c>
      <c r="F192" s="598" t="s">
        <v>54</v>
      </c>
      <c r="G192" s="631" t="s">
        <v>54</v>
      </c>
      <c r="H192" s="631" t="s">
        <v>54</v>
      </c>
      <c r="I192" s="631" t="s">
        <v>54</v>
      </c>
      <c r="J192" s="631" t="s">
        <v>54</v>
      </c>
      <c r="K192" s="631" t="s">
        <v>54</v>
      </c>
      <c r="L192" s="631" t="s">
        <v>54</v>
      </c>
    </row>
    <row r="193" spans="1:42" x14ac:dyDescent="0.3">
      <c r="A193" s="657" t="s">
        <v>79</v>
      </c>
      <c r="B193" s="653" t="s">
        <v>215</v>
      </c>
      <c r="C193" s="656" t="s">
        <v>134</v>
      </c>
      <c r="D193" s="596">
        <v>304</v>
      </c>
      <c r="E193" s="631"/>
      <c r="F193" s="598" t="s">
        <v>42</v>
      </c>
      <c r="G193" s="631" t="s">
        <v>42</v>
      </c>
      <c r="H193" s="631"/>
      <c r="I193" s="631"/>
      <c r="J193" s="631" t="s">
        <v>42</v>
      </c>
      <c r="K193" s="631"/>
      <c r="L193" s="631"/>
      <c r="M193" s="582"/>
      <c r="N193" s="582"/>
      <c r="O193" s="582"/>
      <c r="P193" s="582"/>
      <c r="Q193" s="582"/>
      <c r="R193" s="582"/>
      <c r="S193" s="582"/>
      <c r="T193" s="582"/>
      <c r="U193" s="582"/>
      <c r="V193" s="582"/>
      <c r="W193" s="582"/>
      <c r="X193" s="582"/>
      <c r="Y193" s="582"/>
      <c r="Z193" s="582"/>
      <c r="AA193" s="582"/>
      <c r="AB193" s="582"/>
      <c r="AC193" s="582"/>
      <c r="AD193" s="582"/>
      <c r="AE193" s="582"/>
      <c r="AF193" s="582"/>
      <c r="AG193" s="582"/>
      <c r="AH193" s="582"/>
      <c r="AI193" s="582"/>
      <c r="AJ193" s="582"/>
      <c r="AK193" s="582"/>
      <c r="AL193" s="582"/>
      <c r="AM193" s="582"/>
      <c r="AN193" s="582"/>
      <c r="AO193" s="582"/>
      <c r="AP193" s="582"/>
    </row>
    <row r="194" spans="1:42" x14ac:dyDescent="0.3">
      <c r="A194" s="657" t="s">
        <v>216</v>
      </c>
      <c r="B194" s="653" t="s">
        <v>217</v>
      </c>
      <c r="C194" s="656" t="s">
        <v>169</v>
      </c>
      <c r="D194" s="596">
        <v>274</v>
      </c>
      <c r="E194" s="631" t="s">
        <v>54</v>
      </c>
      <c r="F194" s="598"/>
      <c r="G194" s="631" t="s">
        <v>42</v>
      </c>
      <c r="H194" s="631" t="s">
        <v>54</v>
      </c>
      <c r="I194" s="631" t="s">
        <v>54</v>
      </c>
      <c r="J194" s="631" t="s">
        <v>42</v>
      </c>
      <c r="K194" s="631" t="s">
        <v>42</v>
      </c>
      <c r="L194" s="631"/>
      <c r="M194" s="582"/>
      <c r="N194" s="582"/>
      <c r="O194" s="582"/>
      <c r="P194" s="582"/>
      <c r="Q194" s="582"/>
      <c r="R194" s="582"/>
      <c r="S194" s="582"/>
      <c r="T194" s="582"/>
      <c r="U194" s="582"/>
      <c r="V194" s="582"/>
      <c r="W194" s="582"/>
      <c r="X194" s="582"/>
      <c r="Y194" s="582"/>
      <c r="Z194" s="582"/>
      <c r="AA194" s="582"/>
      <c r="AB194" s="582"/>
      <c r="AC194" s="582"/>
      <c r="AD194" s="582"/>
      <c r="AE194" s="582"/>
      <c r="AF194" s="582"/>
      <c r="AG194" s="582"/>
      <c r="AH194" s="582"/>
      <c r="AI194" s="582"/>
      <c r="AJ194" s="582"/>
      <c r="AK194" s="582"/>
      <c r="AL194" s="582"/>
      <c r="AM194" s="582"/>
      <c r="AN194" s="582"/>
      <c r="AO194" s="582"/>
      <c r="AP194" s="582"/>
    </row>
    <row r="195" spans="1:42" x14ac:dyDescent="0.3">
      <c r="A195" s="657" t="s">
        <v>125</v>
      </c>
      <c r="B195" s="653" t="s">
        <v>218</v>
      </c>
      <c r="C195" s="656" t="s">
        <v>219</v>
      </c>
      <c r="D195" s="596">
        <v>189</v>
      </c>
      <c r="E195" s="631" t="s">
        <v>42</v>
      </c>
      <c r="F195" s="598"/>
      <c r="G195" s="631"/>
      <c r="H195" s="631"/>
      <c r="I195" s="631" t="s">
        <v>42</v>
      </c>
      <c r="J195" s="631"/>
      <c r="K195" s="631"/>
      <c r="L195" s="631"/>
      <c r="M195" s="582"/>
      <c r="N195" s="582"/>
      <c r="O195" s="582"/>
      <c r="P195" s="582"/>
      <c r="Q195" s="582"/>
      <c r="R195" s="582"/>
      <c r="S195" s="582"/>
      <c r="T195" s="582"/>
      <c r="U195" s="582"/>
      <c r="V195" s="582"/>
      <c r="W195" s="582"/>
      <c r="X195" s="582"/>
      <c r="Y195" s="582"/>
      <c r="Z195" s="582"/>
      <c r="AA195" s="582"/>
      <c r="AB195" s="582"/>
      <c r="AC195" s="582"/>
      <c r="AD195" s="582"/>
      <c r="AE195" s="582"/>
      <c r="AF195" s="582"/>
      <c r="AG195" s="582"/>
      <c r="AH195" s="582"/>
      <c r="AI195" s="582"/>
      <c r="AJ195" s="582"/>
      <c r="AK195" s="582"/>
      <c r="AL195" s="582"/>
      <c r="AM195" s="582"/>
      <c r="AN195" s="582"/>
      <c r="AO195" s="582"/>
      <c r="AP195" s="582"/>
    </row>
    <row r="196" spans="1:42" x14ac:dyDescent="0.3">
      <c r="A196" s="657" t="s">
        <v>125</v>
      </c>
      <c r="B196" s="653" t="s">
        <v>220</v>
      </c>
      <c r="C196" s="656" t="s">
        <v>221</v>
      </c>
      <c r="D196" s="596">
        <v>157</v>
      </c>
      <c r="E196" s="631" t="s">
        <v>42</v>
      </c>
      <c r="F196" s="598"/>
      <c r="G196" s="631"/>
      <c r="H196" s="631"/>
      <c r="I196" s="631"/>
      <c r="J196" s="631"/>
      <c r="K196" s="631"/>
      <c r="L196" s="631"/>
      <c r="M196" s="582"/>
      <c r="N196" s="582"/>
      <c r="O196" s="582"/>
      <c r="P196" s="582"/>
      <c r="Q196" s="582"/>
      <c r="R196" s="582"/>
      <c r="S196" s="582"/>
      <c r="T196" s="582"/>
      <c r="U196" s="582"/>
      <c r="V196" s="582"/>
      <c r="W196" s="582"/>
      <c r="X196" s="582"/>
      <c r="Y196" s="582"/>
      <c r="Z196" s="582"/>
      <c r="AA196" s="582"/>
      <c r="AB196" s="582"/>
      <c r="AC196" s="582"/>
      <c r="AD196" s="582"/>
      <c r="AE196" s="582"/>
      <c r="AF196" s="582"/>
      <c r="AG196" s="582"/>
      <c r="AH196" s="582"/>
      <c r="AI196" s="582"/>
      <c r="AJ196" s="582"/>
      <c r="AK196" s="582"/>
      <c r="AL196" s="582"/>
      <c r="AM196" s="582"/>
      <c r="AN196" s="582"/>
      <c r="AO196" s="582"/>
      <c r="AP196" s="582"/>
    </row>
    <row r="197" spans="1:42" x14ac:dyDescent="0.3">
      <c r="A197" s="657" t="s">
        <v>125</v>
      </c>
      <c r="B197" s="653" t="s">
        <v>222</v>
      </c>
      <c r="C197" s="656" t="s">
        <v>155</v>
      </c>
      <c r="D197" s="596">
        <v>167</v>
      </c>
      <c r="E197" s="631" t="s">
        <v>42</v>
      </c>
      <c r="F197" s="598"/>
      <c r="G197" s="631" t="s">
        <v>42</v>
      </c>
      <c r="H197" s="631" t="s">
        <v>42</v>
      </c>
      <c r="I197" s="631" t="s">
        <v>42</v>
      </c>
      <c r="J197" s="631"/>
      <c r="K197" s="631"/>
      <c r="L197" s="631"/>
      <c r="M197" s="582"/>
      <c r="N197" s="582"/>
      <c r="O197" s="582"/>
      <c r="P197" s="582"/>
      <c r="Q197" s="582"/>
      <c r="R197" s="582"/>
      <c r="S197" s="582"/>
      <c r="T197" s="582"/>
      <c r="U197" s="582"/>
      <c r="V197" s="582"/>
      <c r="W197" s="582"/>
      <c r="X197" s="582"/>
      <c r="Y197" s="582"/>
      <c r="Z197" s="582"/>
      <c r="AA197" s="582"/>
      <c r="AB197" s="582"/>
      <c r="AC197" s="582"/>
      <c r="AD197" s="582"/>
      <c r="AE197" s="582"/>
      <c r="AF197" s="582"/>
      <c r="AG197" s="582"/>
      <c r="AH197" s="582"/>
      <c r="AI197" s="582"/>
      <c r="AJ197" s="582"/>
      <c r="AK197" s="582"/>
      <c r="AL197" s="582"/>
      <c r="AM197" s="582"/>
      <c r="AN197" s="582"/>
      <c r="AO197" s="582"/>
      <c r="AP197" s="582"/>
    </row>
    <row r="198" spans="1:42" x14ac:dyDescent="0.3">
      <c r="A198" s="643"/>
      <c r="B198" s="644"/>
      <c r="C198" s="618" t="s">
        <v>81</v>
      </c>
      <c r="D198" s="595">
        <v>18714</v>
      </c>
      <c r="E198" s="594">
        <v>41</v>
      </c>
      <c r="F198" s="594">
        <v>13</v>
      </c>
      <c r="G198" s="594">
        <v>19</v>
      </c>
      <c r="H198" s="594">
        <v>14</v>
      </c>
      <c r="I198" s="594">
        <v>17</v>
      </c>
      <c r="J198" s="594">
        <v>11</v>
      </c>
      <c r="K198" s="594">
        <v>7</v>
      </c>
      <c r="L198" s="594">
        <v>1</v>
      </c>
      <c r="M198" s="619"/>
      <c r="N198" s="619"/>
      <c r="O198" s="619"/>
      <c r="P198" s="619"/>
      <c r="Q198" s="619"/>
      <c r="R198" s="619"/>
      <c r="S198" s="619"/>
      <c r="T198" s="619"/>
      <c r="U198" s="619"/>
      <c r="V198" s="619"/>
      <c r="W198" s="619"/>
      <c r="X198" s="619"/>
      <c r="Y198" s="619"/>
      <c r="Z198" s="619"/>
      <c r="AA198" s="619"/>
      <c r="AB198" s="619"/>
      <c r="AC198" s="619"/>
      <c r="AD198" s="619"/>
      <c r="AE198" s="619"/>
      <c r="AF198" s="619"/>
      <c r="AG198" s="619"/>
      <c r="AH198" s="619"/>
      <c r="AI198" s="619"/>
      <c r="AJ198" s="619"/>
      <c r="AK198" s="619"/>
      <c r="AL198" s="619"/>
      <c r="AM198" s="619"/>
      <c r="AN198" s="619"/>
      <c r="AO198" s="619"/>
      <c r="AP198" s="619"/>
    </row>
    <row r="199" spans="1:42" x14ac:dyDescent="0.3">
      <c r="A199" s="645"/>
      <c r="B199" s="646"/>
      <c r="C199" s="620" t="s">
        <v>82</v>
      </c>
      <c r="D199" s="595">
        <v>263.57746478873241</v>
      </c>
      <c r="E199" s="594"/>
      <c r="F199" s="594"/>
      <c r="G199" s="594"/>
      <c r="H199" s="594"/>
      <c r="I199" s="594"/>
      <c r="J199" s="594"/>
      <c r="K199" s="594"/>
      <c r="L199" s="594"/>
      <c r="M199" s="619"/>
      <c r="N199" s="619"/>
      <c r="O199" s="619"/>
      <c r="P199" s="619"/>
      <c r="Q199" s="619"/>
      <c r="R199" s="619"/>
      <c r="S199" s="619"/>
      <c r="T199" s="619"/>
      <c r="U199" s="619"/>
      <c r="V199" s="619"/>
      <c r="W199" s="619"/>
      <c r="X199" s="619"/>
      <c r="Y199" s="619"/>
      <c r="Z199" s="619"/>
      <c r="AA199" s="619"/>
      <c r="AB199" s="619"/>
      <c r="AC199" s="619"/>
      <c r="AD199" s="619"/>
      <c r="AE199" s="619"/>
      <c r="AF199" s="619"/>
      <c r="AG199" s="619"/>
      <c r="AH199" s="619"/>
      <c r="AI199" s="619"/>
      <c r="AJ199" s="619"/>
      <c r="AK199" s="619"/>
      <c r="AL199" s="619"/>
      <c r="AM199" s="619"/>
      <c r="AN199" s="619"/>
      <c r="AO199" s="619"/>
      <c r="AP199" s="619"/>
    </row>
    <row r="200" spans="1:42" x14ac:dyDescent="0.3">
      <c r="A200" s="645"/>
      <c r="B200" s="646"/>
      <c r="C200" s="620" t="s">
        <v>83</v>
      </c>
      <c r="D200" s="595">
        <v>291</v>
      </c>
      <c r="E200" s="594"/>
      <c r="F200" s="594"/>
      <c r="G200" s="594"/>
      <c r="H200" s="594"/>
      <c r="I200" s="594"/>
      <c r="J200" s="594"/>
      <c r="K200" s="594"/>
      <c r="L200" s="594"/>
      <c r="M200" s="619"/>
      <c r="N200" s="619"/>
      <c r="O200" s="619"/>
      <c r="P200" s="619"/>
      <c r="Q200" s="619"/>
      <c r="R200" s="619"/>
      <c r="S200" s="619"/>
      <c r="T200" s="619"/>
      <c r="U200" s="619"/>
      <c r="V200" s="619"/>
      <c r="W200" s="619"/>
      <c r="X200" s="619"/>
      <c r="Y200" s="619"/>
      <c r="Z200" s="619"/>
      <c r="AA200" s="619"/>
      <c r="AB200" s="619"/>
      <c r="AC200" s="619"/>
      <c r="AD200" s="619"/>
      <c r="AE200" s="619"/>
      <c r="AF200" s="619"/>
      <c r="AG200" s="619"/>
      <c r="AH200" s="619"/>
      <c r="AI200" s="619"/>
      <c r="AJ200" s="619"/>
      <c r="AK200" s="619"/>
      <c r="AL200" s="619"/>
      <c r="AM200" s="619"/>
      <c r="AN200" s="619"/>
      <c r="AO200" s="619"/>
      <c r="AP200" s="619"/>
    </row>
    <row r="201" spans="1:42" x14ac:dyDescent="0.3">
      <c r="A201" s="647"/>
      <c r="B201" s="648"/>
      <c r="C201" s="620" t="s">
        <v>84</v>
      </c>
      <c r="D201" s="621"/>
      <c r="E201" s="606">
        <v>0.74545454545454548</v>
      </c>
      <c r="F201" s="606">
        <v>0.22413793103448276</v>
      </c>
      <c r="G201" s="606">
        <v>0.30645161290322581</v>
      </c>
      <c r="H201" s="606">
        <v>0.24561403508771928</v>
      </c>
      <c r="I201" s="606">
        <v>0.29310344827586204</v>
      </c>
      <c r="J201" s="606">
        <v>0.19642857142857142</v>
      </c>
      <c r="K201" s="606">
        <v>0.1206896551724138</v>
      </c>
      <c r="L201" s="606">
        <v>1.7543859649122806E-2</v>
      </c>
      <c r="M201" s="600"/>
      <c r="N201" s="600"/>
      <c r="O201" s="600"/>
      <c r="P201" s="600"/>
      <c r="Q201" s="600"/>
      <c r="R201" s="600"/>
      <c r="S201" s="600"/>
      <c r="T201" s="600"/>
      <c r="U201" s="600"/>
      <c r="V201" s="600"/>
      <c r="W201" s="600"/>
      <c r="X201" s="600"/>
      <c r="Y201" s="600"/>
      <c r="Z201" s="600"/>
      <c r="AA201" s="600"/>
      <c r="AB201" s="600"/>
      <c r="AC201" s="600"/>
      <c r="AD201" s="600"/>
      <c r="AE201" s="600"/>
      <c r="AF201" s="600"/>
      <c r="AG201" s="600"/>
      <c r="AH201" s="600"/>
      <c r="AI201" s="600"/>
      <c r="AJ201" s="600"/>
      <c r="AK201" s="600"/>
      <c r="AL201" s="600"/>
      <c r="AM201" s="600"/>
      <c r="AN201" s="600"/>
      <c r="AO201" s="600"/>
      <c r="AP201" s="600"/>
    </row>
    <row r="202" spans="1:42" x14ac:dyDescent="0.3">
      <c r="A202" s="582"/>
      <c r="B202" s="582"/>
      <c r="C202" s="587"/>
      <c r="D202" s="582"/>
      <c r="E202" s="582"/>
      <c r="F202" s="582"/>
      <c r="G202" s="582"/>
      <c r="H202" s="628"/>
      <c r="I202" s="628"/>
      <c r="J202" s="582"/>
      <c r="K202" s="628"/>
      <c r="L202" s="628"/>
      <c r="M202" s="628"/>
      <c r="N202" s="582"/>
      <c r="O202" s="582"/>
      <c r="P202" s="582"/>
      <c r="Q202" s="582"/>
      <c r="R202" s="582"/>
      <c r="S202" s="582"/>
      <c r="T202" s="582"/>
      <c r="U202" s="582"/>
      <c r="V202" s="582"/>
      <c r="W202" s="582"/>
      <c r="X202" s="582"/>
      <c r="Y202" s="582"/>
      <c r="Z202" s="582"/>
      <c r="AA202" s="582"/>
      <c r="AB202" s="582"/>
      <c r="AC202" s="582"/>
      <c r="AD202" s="582"/>
      <c r="AE202" s="582"/>
      <c r="AF202" s="582"/>
      <c r="AG202" s="582"/>
      <c r="AH202" s="582"/>
      <c r="AI202" s="582"/>
      <c r="AJ202" s="582"/>
      <c r="AK202" s="582"/>
      <c r="AL202" s="582"/>
      <c r="AM202" s="582"/>
      <c r="AN202" s="582"/>
      <c r="AO202" s="582"/>
      <c r="AP202" s="582"/>
    </row>
    <row r="203" spans="1:42" x14ac:dyDescent="0.3">
      <c r="A203" s="582"/>
      <c r="B203" s="582"/>
      <c r="C203" s="587"/>
      <c r="D203" s="582"/>
      <c r="E203" s="582"/>
      <c r="F203" s="582"/>
      <c r="G203" s="582"/>
      <c r="H203" s="582"/>
      <c r="I203" s="582"/>
      <c r="J203" s="582"/>
      <c r="K203" s="582"/>
      <c r="L203" s="582"/>
      <c r="M203" s="582"/>
      <c r="N203" s="582"/>
      <c r="O203" s="582"/>
      <c r="P203" s="582"/>
      <c r="Q203" s="582"/>
      <c r="R203" s="582"/>
      <c r="S203" s="582"/>
      <c r="T203" s="582"/>
      <c r="U203" s="582"/>
      <c r="V203" s="582"/>
      <c r="W203" s="582"/>
      <c r="X203" s="582"/>
      <c r="Y203" s="582"/>
      <c r="Z203" s="582"/>
      <c r="AA203" s="582"/>
      <c r="AB203" s="582"/>
      <c r="AC203" s="582"/>
      <c r="AD203" s="582"/>
      <c r="AE203" s="582"/>
      <c r="AF203" s="582"/>
      <c r="AG203" s="582"/>
      <c r="AH203" s="582"/>
      <c r="AI203" s="582"/>
      <c r="AJ203" s="582"/>
      <c r="AK203" s="582"/>
      <c r="AL203" s="582"/>
      <c r="AM203" s="582"/>
      <c r="AN203" s="582"/>
      <c r="AO203" s="582"/>
      <c r="AP203" s="582"/>
    </row>
    <row r="204" spans="1:42" x14ac:dyDescent="0.3">
      <c r="A204" s="582"/>
      <c r="B204" s="582"/>
      <c r="C204" s="582"/>
      <c r="D204" s="585"/>
      <c r="E204" s="582"/>
      <c r="F204" s="582"/>
      <c r="G204" s="582"/>
      <c r="H204" s="582"/>
      <c r="I204" s="582"/>
      <c r="J204" s="582"/>
      <c r="K204" s="582"/>
      <c r="L204" s="582"/>
      <c r="M204" s="582"/>
      <c r="N204" s="582"/>
      <c r="O204" s="582"/>
      <c r="P204" s="582"/>
      <c r="Q204" s="582"/>
      <c r="R204" s="582"/>
      <c r="S204" s="582"/>
      <c r="T204" s="582"/>
      <c r="U204" s="582"/>
      <c r="V204" s="582"/>
      <c r="W204" s="582"/>
      <c r="X204" s="582"/>
      <c r="Y204" s="582"/>
      <c r="Z204" s="582"/>
      <c r="AA204" s="582"/>
      <c r="AB204" s="582"/>
      <c r="AC204" s="582"/>
      <c r="AD204" s="582"/>
      <c r="AE204" s="582"/>
      <c r="AF204" s="582"/>
      <c r="AG204" s="582"/>
      <c r="AH204" s="582"/>
      <c r="AI204" s="582"/>
      <c r="AJ204" s="582"/>
      <c r="AK204" s="582"/>
      <c r="AL204" s="582"/>
      <c r="AM204" s="582"/>
      <c r="AN204" s="582"/>
      <c r="AO204" s="582"/>
      <c r="AP204" s="582"/>
    </row>
    <row r="205" spans="1:42" x14ac:dyDescent="0.3">
      <c r="A205" s="582"/>
      <c r="B205" s="582"/>
      <c r="C205" s="582"/>
      <c r="D205" s="585"/>
      <c r="E205" s="582"/>
      <c r="F205" s="582"/>
      <c r="G205" s="582"/>
      <c r="H205" s="582"/>
      <c r="I205" s="582"/>
      <c r="J205" s="582"/>
      <c r="K205" s="582"/>
      <c r="L205" s="582"/>
      <c r="M205" s="582"/>
      <c r="N205" s="582"/>
      <c r="O205" s="582"/>
      <c r="P205" s="582"/>
      <c r="Q205" s="582"/>
      <c r="R205" s="582"/>
      <c r="S205" s="582"/>
      <c r="T205" s="582"/>
      <c r="U205" s="582"/>
      <c r="V205" s="582"/>
      <c r="W205" s="582"/>
      <c r="X205" s="582"/>
      <c r="Y205" s="582"/>
      <c r="Z205" s="582"/>
      <c r="AA205" s="582"/>
      <c r="AB205" s="582"/>
      <c r="AC205" s="582"/>
      <c r="AD205" s="582"/>
      <c r="AE205" s="582"/>
      <c r="AF205" s="582"/>
      <c r="AG205" s="582"/>
      <c r="AH205" s="582"/>
      <c r="AI205" s="582"/>
      <c r="AJ205" s="582"/>
      <c r="AK205" s="582"/>
      <c r="AL205" s="582"/>
      <c r="AM205" s="582"/>
      <c r="AN205" s="582"/>
      <c r="AO205" s="582"/>
      <c r="AP205" s="583"/>
    </row>
    <row r="206" spans="1:42" x14ac:dyDescent="0.3">
      <c r="A206" s="582"/>
      <c r="B206" s="582"/>
      <c r="C206" s="582"/>
      <c r="D206" s="587"/>
      <c r="E206" s="582"/>
      <c r="F206" s="582"/>
      <c r="G206" s="582"/>
      <c r="H206" s="582"/>
      <c r="I206" s="582"/>
      <c r="J206" s="582"/>
      <c r="K206" s="582"/>
      <c r="L206" s="582"/>
      <c r="M206" s="582"/>
      <c r="N206" s="582"/>
      <c r="O206" s="582"/>
      <c r="P206" s="582"/>
      <c r="Q206" s="582"/>
      <c r="R206" s="582"/>
      <c r="S206" s="582"/>
      <c r="T206" s="582"/>
      <c r="U206" s="582"/>
      <c r="V206" s="582"/>
      <c r="W206" s="582"/>
      <c r="X206" s="582"/>
      <c r="Y206" s="582"/>
      <c r="Z206" s="582"/>
      <c r="AA206" s="582"/>
      <c r="AB206" s="582"/>
      <c r="AC206" s="582"/>
      <c r="AD206" s="582"/>
      <c r="AE206" s="582"/>
      <c r="AF206" s="582"/>
      <c r="AG206" s="582"/>
      <c r="AH206" s="582"/>
      <c r="AI206" s="582"/>
      <c r="AJ206" s="582"/>
      <c r="AK206" s="582"/>
      <c r="AL206" s="582"/>
      <c r="AM206" s="582"/>
      <c r="AN206" s="582"/>
      <c r="AO206" s="582"/>
      <c r="AP206" s="582"/>
    </row>
    <row r="207" spans="1:42" x14ac:dyDescent="0.3">
      <c r="A207" s="582"/>
      <c r="B207" s="582"/>
      <c r="C207" s="582"/>
      <c r="D207" s="587"/>
      <c r="E207" s="582"/>
      <c r="F207" s="582"/>
      <c r="G207" s="582"/>
      <c r="H207" s="582"/>
      <c r="I207" s="582"/>
      <c r="J207" s="582"/>
      <c r="K207" s="582"/>
      <c r="L207" s="582"/>
      <c r="M207" s="582"/>
      <c r="N207" s="582"/>
      <c r="O207" s="582"/>
      <c r="P207" s="582"/>
      <c r="Q207" s="582"/>
      <c r="R207" s="582"/>
      <c r="S207" s="582"/>
      <c r="T207" s="582"/>
      <c r="U207" s="582"/>
      <c r="V207" s="582"/>
      <c r="W207" s="582"/>
      <c r="X207" s="582"/>
      <c r="Y207" s="582"/>
      <c r="Z207" s="582"/>
      <c r="AA207" s="582"/>
      <c r="AB207" s="582"/>
      <c r="AC207" s="582"/>
      <c r="AD207" s="582"/>
      <c r="AE207" s="582"/>
      <c r="AF207" s="582"/>
      <c r="AG207" s="582"/>
      <c r="AH207" s="582"/>
      <c r="AI207" s="582"/>
      <c r="AJ207" s="582"/>
      <c r="AK207" s="582"/>
      <c r="AL207" s="582"/>
      <c r="AM207" s="582"/>
      <c r="AN207" s="582"/>
      <c r="AO207" s="582"/>
      <c r="AP207" s="582"/>
    </row>
    <row r="208" spans="1:42" x14ac:dyDescent="0.3">
      <c r="A208" s="582"/>
      <c r="B208" s="582"/>
      <c r="C208" s="582"/>
      <c r="D208" s="585"/>
      <c r="E208" s="582"/>
      <c r="F208" s="582"/>
      <c r="G208" s="582"/>
      <c r="H208" s="582"/>
      <c r="I208" s="582"/>
      <c r="J208" s="582"/>
      <c r="K208" s="582"/>
      <c r="L208" s="582"/>
      <c r="M208" s="582"/>
      <c r="N208" s="582"/>
      <c r="O208" s="582"/>
      <c r="P208" s="582"/>
      <c r="Q208" s="582"/>
      <c r="R208" s="582"/>
      <c r="S208" s="582"/>
      <c r="T208" s="582"/>
      <c r="U208" s="582"/>
      <c r="V208" s="582"/>
      <c r="W208" s="582"/>
      <c r="X208" s="582"/>
      <c r="Y208" s="582"/>
      <c r="Z208" s="582"/>
      <c r="AA208" s="582"/>
      <c r="AB208" s="582"/>
      <c r="AC208" s="582"/>
      <c r="AD208" s="582"/>
      <c r="AE208" s="582"/>
      <c r="AF208" s="582"/>
      <c r="AG208" s="582"/>
      <c r="AH208" s="582"/>
      <c r="AI208" s="582"/>
      <c r="AJ208" s="582"/>
      <c r="AK208" s="582"/>
      <c r="AL208" s="582"/>
      <c r="AM208" s="582"/>
      <c r="AN208" s="582"/>
      <c r="AO208" s="582"/>
      <c r="AP208" s="582"/>
    </row>
    <row r="209" spans="4:4" x14ac:dyDescent="0.3">
      <c r="D209" s="585"/>
    </row>
  </sheetData>
  <mergeCells count="31">
    <mergeCell ref="F124:I124"/>
    <mergeCell ref="J124:L124"/>
    <mergeCell ref="F69:I69"/>
    <mergeCell ref="J69:L69"/>
    <mergeCell ref="F86:I86"/>
    <mergeCell ref="J86:L86"/>
    <mergeCell ref="F111:I111"/>
    <mergeCell ref="J111:L111"/>
    <mergeCell ref="J18:L18"/>
    <mergeCell ref="D6:G6"/>
    <mergeCell ref="H6:J6"/>
    <mergeCell ref="A56:C56"/>
    <mergeCell ref="E69:E70"/>
    <mergeCell ref="E54:E55"/>
    <mergeCell ref="A20:C20"/>
    <mergeCell ref="E23:E24"/>
    <mergeCell ref="A25:C25"/>
    <mergeCell ref="F23:I23"/>
    <mergeCell ref="C6:C7"/>
    <mergeCell ref="E18:E19"/>
    <mergeCell ref="F18:I18"/>
    <mergeCell ref="J23:L23"/>
    <mergeCell ref="F54:I54"/>
    <mergeCell ref="J54:L54"/>
    <mergeCell ref="A126:C126"/>
    <mergeCell ref="E111:E112"/>
    <mergeCell ref="A113:C113"/>
    <mergeCell ref="E124:E125"/>
    <mergeCell ref="A71:C71"/>
    <mergeCell ref="E86:E87"/>
    <mergeCell ref="A88:C8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5"/>
  <sheetViews>
    <sheetView workbookViewId="0">
      <pane ySplit="18" topLeftCell="A19" activePane="bottomLeft" state="frozen"/>
      <selection pane="bottomLeft" activeCell="O10" sqref="O10"/>
    </sheetView>
  </sheetViews>
  <sheetFormatPr defaultRowHeight="14.4" x14ac:dyDescent="0.3"/>
  <cols>
    <col min="1" max="1" width="16.109375" customWidth="1"/>
    <col min="2" max="2" width="32.44140625" customWidth="1"/>
    <col min="4" max="4" width="10.21875" customWidth="1"/>
    <col min="5" max="5" width="14.44140625" customWidth="1"/>
    <col min="6" max="6" width="16" customWidth="1"/>
    <col min="7" max="7" width="15.44140625" customWidth="1"/>
    <col min="8" max="8" width="14.109375" customWidth="1"/>
    <col min="9" max="9" width="13.44140625" customWidth="1"/>
    <col min="10" max="10" width="13.6640625" customWidth="1"/>
    <col min="11" max="11" width="12.6640625" customWidth="1"/>
  </cols>
  <sheetData>
    <row r="1" spans="1:14" ht="15.6" x14ac:dyDescent="0.3">
      <c r="A1" s="719" t="s">
        <v>0</v>
      </c>
      <c r="B1" s="703"/>
      <c r="C1" s="662"/>
      <c r="D1" s="662"/>
      <c r="E1" s="662"/>
      <c r="F1" s="662"/>
      <c r="G1" s="697"/>
      <c r="H1" s="697"/>
      <c r="I1" s="697"/>
      <c r="J1" s="704"/>
      <c r="K1" s="704"/>
      <c r="L1" s="668"/>
      <c r="M1" s="668"/>
      <c r="N1" s="668"/>
    </row>
    <row r="2" spans="1:14" ht="15.6" x14ac:dyDescent="0.3">
      <c r="A2" s="719" t="s">
        <v>324</v>
      </c>
      <c r="B2" s="718"/>
      <c r="C2" s="670"/>
      <c r="D2" s="680"/>
      <c r="E2" s="680"/>
      <c r="F2" s="680"/>
      <c r="G2" s="705"/>
      <c r="H2" s="705"/>
      <c r="I2" s="705"/>
      <c r="J2" s="705"/>
      <c r="K2" s="685"/>
      <c r="L2" s="680"/>
      <c r="M2" s="680"/>
      <c r="N2" s="680"/>
    </row>
    <row r="3" spans="1:14" ht="15.6" x14ac:dyDescent="0.3">
      <c r="A3" s="667"/>
      <c r="B3" s="718"/>
      <c r="C3" s="670"/>
      <c r="D3" s="680"/>
      <c r="E3" s="680"/>
      <c r="F3" s="680"/>
      <c r="G3" s="705"/>
      <c r="H3" s="705"/>
      <c r="I3" s="705"/>
      <c r="J3" s="705"/>
      <c r="K3" s="685"/>
      <c r="L3" s="680"/>
      <c r="M3" s="680"/>
      <c r="N3" s="680"/>
    </row>
    <row r="4" spans="1:14" x14ac:dyDescent="0.3">
      <c r="A4" s="669" t="s">
        <v>3</v>
      </c>
      <c r="B4" s="686"/>
      <c r="C4" s="706"/>
      <c r="D4" s="707"/>
      <c r="E4" s="938" t="s">
        <v>325</v>
      </c>
      <c r="F4" s="903"/>
      <c r="G4" s="938" t="s">
        <v>326</v>
      </c>
      <c r="H4" s="915"/>
      <c r="I4" s="915"/>
      <c r="J4" s="915"/>
      <c r="K4" s="907"/>
      <c r="L4" s="670"/>
      <c r="M4" s="670"/>
      <c r="N4" s="670"/>
    </row>
    <row r="5" spans="1:14" ht="47.4" customHeight="1" x14ac:dyDescent="0.3">
      <c r="A5" s="670"/>
      <c r="B5" s="687" t="s">
        <v>10</v>
      </c>
      <c r="C5" s="708"/>
      <c r="D5" s="709"/>
      <c r="E5" s="710" t="s">
        <v>327</v>
      </c>
      <c r="F5" s="688" t="s">
        <v>328</v>
      </c>
      <c r="G5" s="688" t="s">
        <v>329</v>
      </c>
      <c r="H5" s="688" t="s">
        <v>330</v>
      </c>
      <c r="I5" s="688" t="s">
        <v>331</v>
      </c>
      <c r="J5" s="688" t="s">
        <v>332</v>
      </c>
      <c r="K5" s="688" t="s">
        <v>333</v>
      </c>
      <c r="L5" s="670"/>
      <c r="M5" s="670"/>
      <c r="N5" s="670"/>
    </row>
    <row r="6" spans="1:14" x14ac:dyDescent="0.3">
      <c r="A6" s="670"/>
      <c r="B6" s="720" t="s">
        <v>17</v>
      </c>
      <c r="C6" s="711"/>
      <c r="D6" s="712"/>
      <c r="E6" s="738">
        <v>0.78900000000000003</v>
      </c>
      <c r="F6" s="738">
        <v>0.52600000000000002</v>
      </c>
      <c r="G6" s="738">
        <v>1</v>
      </c>
      <c r="H6" s="738">
        <v>1</v>
      </c>
      <c r="I6" s="738">
        <v>0.94399999999999995</v>
      </c>
      <c r="J6" s="738">
        <v>0.9</v>
      </c>
      <c r="K6" s="738">
        <v>0.81</v>
      </c>
      <c r="L6" s="670"/>
      <c r="M6" s="670"/>
      <c r="N6" s="670"/>
    </row>
    <row r="7" spans="1:14" x14ac:dyDescent="0.3">
      <c r="A7" s="670"/>
      <c r="B7" s="720" t="s">
        <v>18</v>
      </c>
      <c r="C7" s="711"/>
      <c r="D7" s="712"/>
      <c r="E7" s="737">
        <v>1</v>
      </c>
      <c r="F7" s="737">
        <v>0.8</v>
      </c>
      <c r="G7" s="737">
        <v>1</v>
      </c>
      <c r="H7" s="737">
        <v>1</v>
      </c>
      <c r="I7" s="737">
        <v>1</v>
      </c>
      <c r="J7" s="737">
        <v>1</v>
      </c>
      <c r="K7" s="737">
        <v>0.6</v>
      </c>
      <c r="L7" s="670"/>
      <c r="M7" s="670"/>
      <c r="N7" s="670"/>
    </row>
    <row r="8" spans="1:14" x14ac:dyDescent="0.3">
      <c r="A8" s="670"/>
      <c r="B8" s="720" t="s">
        <v>19</v>
      </c>
      <c r="C8" s="711"/>
      <c r="D8" s="712"/>
      <c r="E8" s="737">
        <v>0.83299999999999996</v>
      </c>
      <c r="F8" s="737">
        <v>0.57099999999999995</v>
      </c>
      <c r="G8" s="737">
        <v>1</v>
      </c>
      <c r="H8" s="737">
        <v>0.66700000000000004</v>
      </c>
      <c r="I8" s="737">
        <v>0.66700000000000004</v>
      </c>
      <c r="J8" s="737">
        <v>0.85699999999999998</v>
      </c>
      <c r="K8" s="737">
        <v>0.71399999999999997</v>
      </c>
      <c r="L8" s="670"/>
      <c r="M8" s="670"/>
      <c r="N8" s="670"/>
    </row>
    <row r="9" spans="1:14" x14ac:dyDescent="0.3">
      <c r="A9" s="670"/>
      <c r="B9" s="720" t="s">
        <v>20</v>
      </c>
      <c r="C9" s="711"/>
      <c r="D9" s="712"/>
      <c r="E9" s="737">
        <v>0.8</v>
      </c>
      <c r="F9" s="737">
        <v>0.58299999999999996</v>
      </c>
      <c r="G9" s="737">
        <v>1</v>
      </c>
      <c r="H9" s="737">
        <v>0.92300000000000004</v>
      </c>
      <c r="I9" s="737">
        <v>1</v>
      </c>
      <c r="J9" s="737">
        <v>0.76900000000000002</v>
      </c>
      <c r="K9" s="737">
        <v>0.61499999999999999</v>
      </c>
      <c r="L9" s="670"/>
      <c r="M9" s="670"/>
      <c r="N9" s="670"/>
    </row>
    <row r="10" spans="1:14" x14ac:dyDescent="0.3">
      <c r="A10" s="670"/>
      <c r="B10" s="720" t="s">
        <v>21</v>
      </c>
      <c r="C10" s="711"/>
      <c r="D10" s="712"/>
      <c r="E10" s="737">
        <v>1</v>
      </c>
      <c r="F10" s="737">
        <v>0</v>
      </c>
      <c r="G10" s="737">
        <v>1</v>
      </c>
      <c r="H10" s="737">
        <v>1</v>
      </c>
      <c r="I10" s="737">
        <v>1</v>
      </c>
      <c r="J10" s="737">
        <v>0.5</v>
      </c>
      <c r="K10" s="737">
        <v>1</v>
      </c>
      <c r="L10" s="670"/>
      <c r="M10" s="670"/>
      <c r="N10" s="670"/>
    </row>
    <row r="11" spans="1:14" x14ac:dyDescent="0.3">
      <c r="A11" s="670"/>
      <c r="B11" s="720" t="s">
        <v>22</v>
      </c>
      <c r="C11" s="711"/>
      <c r="D11" s="712"/>
      <c r="E11" s="737">
        <v>0.81</v>
      </c>
      <c r="F11" s="737">
        <v>0.60699999999999998</v>
      </c>
      <c r="G11" s="737">
        <v>0.95199999999999996</v>
      </c>
      <c r="H11" s="737">
        <v>0.77</v>
      </c>
      <c r="I11" s="737">
        <v>0.90200000000000002</v>
      </c>
      <c r="J11" s="737">
        <v>0.754</v>
      </c>
      <c r="K11" s="737">
        <v>0.78300000000000003</v>
      </c>
      <c r="L11" s="670"/>
      <c r="M11" s="670"/>
      <c r="N11" s="670"/>
    </row>
    <row r="12" spans="1:14" x14ac:dyDescent="0.3">
      <c r="A12" s="670"/>
      <c r="B12" s="727" t="s">
        <v>23</v>
      </c>
      <c r="C12" s="711"/>
      <c r="D12" s="713"/>
      <c r="E12" s="728">
        <v>0.81981981981981977</v>
      </c>
      <c r="F12" s="728">
        <v>0.58415841584158412</v>
      </c>
      <c r="G12" s="728">
        <v>0.97297297297297303</v>
      </c>
      <c r="H12" s="728">
        <v>0.84112149532710279</v>
      </c>
      <c r="I12" s="728">
        <v>0.91428571428571426</v>
      </c>
      <c r="J12" s="728">
        <v>0.79807692307692313</v>
      </c>
      <c r="K12" s="728">
        <v>0.76146788990825687</v>
      </c>
      <c r="L12" s="670"/>
      <c r="M12" s="670"/>
      <c r="N12" s="670"/>
    </row>
    <row r="13" spans="1:14" x14ac:dyDescent="0.3">
      <c r="A13" s="670"/>
      <c r="B13" s="982" t="s">
        <v>310</v>
      </c>
      <c r="C13" s="983"/>
      <c r="D13" s="984"/>
      <c r="E13" s="729">
        <v>91</v>
      </c>
      <c r="F13" s="729">
        <v>59</v>
      </c>
      <c r="G13" s="729">
        <v>108</v>
      </c>
      <c r="H13" s="729">
        <v>90</v>
      </c>
      <c r="I13" s="729">
        <v>96</v>
      </c>
      <c r="J13" s="729">
        <v>83</v>
      </c>
      <c r="K13" s="729">
        <v>83</v>
      </c>
      <c r="L13" s="670"/>
      <c r="M13" s="670"/>
      <c r="N13" s="670"/>
    </row>
    <row r="14" spans="1:14" x14ac:dyDescent="0.3">
      <c r="A14" s="670"/>
      <c r="B14" s="689"/>
      <c r="C14" s="690"/>
      <c r="D14" s="690"/>
      <c r="E14" s="670"/>
      <c r="F14" s="670"/>
      <c r="G14" s="682"/>
      <c r="H14" s="682"/>
      <c r="I14" s="682"/>
      <c r="J14" s="682"/>
      <c r="K14" s="682"/>
      <c r="L14" s="670"/>
      <c r="M14" s="670"/>
      <c r="N14" s="670"/>
    </row>
    <row r="15" spans="1:14" x14ac:dyDescent="0.3">
      <c r="A15" s="669" t="s">
        <v>25</v>
      </c>
      <c r="B15" s="689"/>
      <c r="C15" s="690"/>
      <c r="D15" s="690"/>
      <c r="E15" s="670"/>
      <c r="F15" s="670"/>
      <c r="G15" s="682"/>
      <c r="H15" s="682"/>
      <c r="I15" s="682"/>
      <c r="J15" s="682"/>
      <c r="K15" s="682"/>
      <c r="L15" s="670"/>
      <c r="M15" s="670"/>
      <c r="N15" s="670"/>
    </row>
    <row r="16" spans="1:14" x14ac:dyDescent="0.3">
      <c r="A16" s="700"/>
      <c r="B16" s="701"/>
      <c r="C16" s="701"/>
      <c r="D16" s="702"/>
      <c r="E16" s="993" t="s">
        <v>334</v>
      </c>
      <c r="F16" s="907"/>
      <c r="G16" s="993" t="s">
        <v>335</v>
      </c>
      <c r="H16" s="915"/>
      <c r="I16" s="915"/>
      <c r="J16" s="915"/>
      <c r="K16" s="907"/>
      <c r="L16" s="679"/>
      <c r="M16" s="679"/>
      <c r="N16" s="679"/>
    </row>
    <row r="17" spans="1:14" ht="54.6" customHeight="1" x14ac:dyDescent="0.3">
      <c r="A17" s="681" t="s">
        <v>30</v>
      </c>
      <c r="B17" s="681" t="s">
        <v>31</v>
      </c>
      <c r="C17" s="681" t="s">
        <v>32</v>
      </c>
      <c r="D17" s="698" t="s">
        <v>33</v>
      </c>
      <c r="E17" s="714" t="s">
        <v>327</v>
      </c>
      <c r="F17" s="691" t="s">
        <v>328</v>
      </c>
      <c r="G17" s="691" t="s">
        <v>329</v>
      </c>
      <c r="H17" s="691" t="s">
        <v>330</v>
      </c>
      <c r="I17" s="691" t="s">
        <v>331</v>
      </c>
      <c r="J17" s="691" t="s">
        <v>332</v>
      </c>
      <c r="K17" s="691" t="s">
        <v>333</v>
      </c>
      <c r="L17" s="679"/>
      <c r="M17" s="679"/>
      <c r="N17" s="679"/>
    </row>
    <row r="18" spans="1:14" x14ac:dyDescent="0.3">
      <c r="A18" s="956" t="s">
        <v>38</v>
      </c>
      <c r="B18" s="909"/>
      <c r="C18" s="910"/>
      <c r="D18" s="692">
        <v>122</v>
      </c>
      <c r="E18" s="692">
        <v>111</v>
      </c>
      <c r="F18" s="692">
        <v>101</v>
      </c>
      <c r="G18" s="692">
        <v>111</v>
      </c>
      <c r="H18" s="692">
        <v>107</v>
      </c>
      <c r="I18" s="692">
        <v>105</v>
      </c>
      <c r="J18" s="692">
        <v>104</v>
      </c>
      <c r="K18" s="692">
        <v>109</v>
      </c>
      <c r="L18" s="679"/>
      <c r="M18" s="679"/>
      <c r="N18" s="679"/>
    </row>
    <row r="19" spans="1:14" ht="15.6" x14ac:dyDescent="0.3">
      <c r="A19" s="667"/>
      <c r="B19" s="670"/>
      <c r="C19" s="670"/>
      <c r="D19" s="680"/>
      <c r="E19" s="680"/>
      <c r="F19" s="680"/>
      <c r="G19" s="680"/>
      <c r="H19" s="680"/>
      <c r="I19" s="680"/>
      <c r="J19" s="680"/>
      <c r="K19" s="680"/>
      <c r="L19" s="680"/>
      <c r="M19" s="680"/>
      <c r="N19" s="680"/>
    </row>
    <row r="20" spans="1:14" x14ac:dyDescent="0.3">
      <c r="A20" s="671" t="s">
        <v>17</v>
      </c>
      <c r="B20" s="672"/>
      <c r="C20" s="672"/>
      <c r="D20" s="673"/>
      <c r="E20" s="975" t="s">
        <v>334</v>
      </c>
      <c r="F20" s="984"/>
      <c r="G20" s="975" t="s">
        <v>335</v>
      </c>
      <c r="H20" s="915"/>
      <c r="I20" s="915"/>
      <c r="J20" s="915"/>
      <c r="K20" s="907"/>
      <c r="L20" s="679"/>
      <c r="M20" s="679"/>
      <c r="N20" s="679"/>
    </row>
    <row r="21" spans="1:14" ht="63.6" customHeight="1" x14ac:dyDescent="0.3">
      <c r="A21" s="683" t="s">
        <v>30</v>
      </c>
      <c r="B21" s="683" t="s">
        <v>31</v>
      </c>
      <c r="C21" s="683" t="s">
        <v>32</v>
      </c>
      <c r="D21" s="699" t="s">
        <v>33</v>
      </c>
      <c r="E21" s="710" t="s">
        <v>327</v>
      </c>
      <c r="F21" s="688" t="s">
        <v>328</v>
      </c>
      <c r="G21" s="688" t="s">
        <v>329</v>
      </c>
      <c r="H21" s="688" t="s">
        <v>330</v>
      </c>
      <c r="I21" s="688" t="s">
        <v>331</v>
      </c>
      <c r="J21" s="688" t="s">
        <v>332</v>
      </c>
      <c r="K21" s="688" t="s">
        <v>333</v>
      </c>
      <c r="L21" s="679"/>
      <c r="M21" s="679"/>
      <c r="N21" s="679"/>
    </row>
    <row r="22" spans="1:14" x14ac:dyDescent="0.3">
      <c r="A22" s="908" t="s">
        <v>38</v>
      </c>
      <c r="B22" s="989"/>
      <c r="C22" s="969"/>
      <c r="D22" s="693">
        <v>21</v>
      </c>
      <c r="E22" s="693">
        <v>19</v>
      </c>
      <c r="F22" s="693">
        <v>19</v>
      </c>
      <c r="G22" s="693">
        <v>20</v>
      </c>
      <c r="H22" s="693">
        <v>19</v>
      </c>
      <c r="I22" s="693">
        <v>18</v>
      </c>
      <c r="J22" s="693">
        <v>20</v>
      </c>
      <c r="K22" s="693">
        <v>21</v>
      </c>
      <c r="L22" s="679"/>
      <c r="M22" s="679"/>
      <c r="N22" s="679"/>
    </row>
    <row r="23" spans="1:14" x14ac:dyDescent="0.3">
      <c r="A23" s="739" t="s">
        <v>39</v>
      </c>
      <c r="B23" s="739" t="s">
        <v>40</v>
      </c>
      <c r="C23" s="677" t="s">
        <v>41</v>
      </c>
      <c r="D23" s="717">
        <v>1064</v>
      </c>
      <c r="E23" s="716" t="s">
        <v>54</v>
      </c>
      <c r="F23" s="716" t="s">
        <v>54</v>
      </c>
      <c r="G23" s="716" t="s">
        <v>42</v>
      </c>
      <c r="H23" s="716" t="s">
        <v>54</v>
      </c>
      <c r="I23" s="716" t="s">
        <v>54</v>
      </c>
      <c r="J23" s="716" t="s">
        <v>42</v>
      </c>
      <c r="K23" s="716" t="s">
        <v>42</v>
      </c>
      <c r="L23" s="662"/>
      <c r="M23" s="662"/>
      <c r="N23" s="662"/>
    </row>
    <row r="24" spans="1:14" x14ac:dyDescent="0.3">
      <c r="A24" s="739" t="s">
        <v>43</v>
      </c>
      <c r="B24" s="739" t="s">
        <v>44</v>
      </c>
      <c r="C24" s="677" t="s">
        <v>41</v>
      </c>
      <c r="D24" s="717">
        <v>192</v>
      </c>
      <c r="E24" s="716" t="s">
        <v>42</v>
      </c>
      <c r="F24" s="716" t="s">
        <v>42</v>
      </c>
      <c r="G24" s="716" t="s">
        <v>42</v>
      </c>
      <c r="H24" s="716" t="s">
        <v>42</v>
      </c>
      <c r="I24" s="716" t="s">
        <v>42</v>
      </c>
      <c r="J24" s="716" t="s">
        <v>42</v>
      </c>
      <c r="K24" s="716" t="s">
        <v>42</v>
      </c>
      <c r="L24" s="662"/>
      <c r="M24" s="662"/>
      <c r="N24" s="662"/>
    </row>
    <row r="25" spans="1:14" x14ac:dyDescent="0.3">
      <c r="A25" s="739" t="s">
        <v>45</v>
      </c>
      <c r="B25" s="739" t="s">
        <v>46</v>
      </c>
      <c r="C25" s="677" t="s">
        <v>41</v>
      </c>
      <c r="D25" s="731">
        <v>1045</v>
      </c>
      <c r="E25" s="716" t="s">
        <v>42</v>
      </c>
      <c r="F25" s="716" t="s">
        <v>42</v>
      </c>
      <c r="G25" s="716" t="s">
        <v>42</v>
      </c>
      <c r="H25" s="716" t="s">
        <v>42</v>
      </c>
      <c r="I25" s="716" t="s">
        <v>42</v>
      </c>
      <c r="J25" s="716" t="s">
        <v>42</v>
      </c>
      <c r="K25" s="716" t="s">
        <v>42</v>
      </c>
      <c r="L25" s="662"/>
      <c r="M25" s="662"/>
      <c r="N25" s="662"/>
    </row>
    <row r="26" spans="1:14" x14ac:dyDescent="0.3">
      <c r="A26" s="739" t="s">
        <v>45</v>
      </c>
      <c r="B26" s="739" t="s">
        <v>47</v>
      </c>
      <c r="C26" s="677" t="s">
        <v>41</v>
      </c>
      <c r="D26" s="717">
        <v>168</v>
      </c>
      <c r="E26" s="716" t="s">
        <v>42</v>
      </c>
      <c r="F26" s="716" t="s">
        <v>42</v>
      </c>
      <c r="G26" s="716" t="s">
        <v>42</v>
      </c>
      <c r="H26" s="716" t="s">
        <v>42</v>
      </c>
      <c r="I26" s="716" t="s">
        <v>42</v>
      </c>
      <c r="J26" s="716" t="s">
        <v>42</v>
      </c>
      <c r="K26" s="716" t="s">
        <v>42</v>
      </c>
      <c r="L26" s="662"/>
      <c r="M26" s="662"/>
      <c r="N26" s="662"/>
    </row>
    <row r="27" spans="1:14" x14ac:dyDescent="0.3">
      <c r="A27" s="739" t="s">
        <v>48</v>
      </c>
      <c r="B27" s="739" t="s">
        <v>49</v>
      </c>
      <c r="C27" s="677" t="s">
        <v>41</v>
      </c>
      <c r="D27" s="717">
        <v>515</v>
      </c>
      <c r="E27" s="716"/>
      <c r="F27" s="716"/>
      <c r="G27" s="716" t="s">
        <v>42</v>
      </c>
      <c r="H27" s="716" t="s">
        <v>42</v>
      </c>
      <c r="I27" s="716" t="s">
        <v>42</v>
      </c>
      <c r="J27" s="716"/>
      <c r="K27" s="716" t="s">
        <v>42</v>
      </c>
      <c r="L27" s="662"/>
      <c r="M27" s="662"/>
      <c r="N27" s="662"/>
    </row>
    <row r="28" spans="1:14" x14ac:dyDescent="0.3">
      <c r="A28" s="739" t="s">
        <v>50</v>
      </c>
      <c r="B28" s="739" t="s">
        <v>51</v>
      </c>
      <c r="C28" s="677" t="s">
        <v>41</v>
      </c>
      <c r="D28" s="717">
        <v>342</v>
      </c>
      <c r="E28" s="716" t="s">
        <v>42</v>
      </c>
      <c r="F28" s="716"/>
      <c r="G28" s="716" t="s">
        <v>42</v>
      </c>
      <c r="H28" s="716" t="s">
        <v>42</v>
      </c>
      <c r="I28" s="716" t="s">
        <v>42</v>
      </c>
      <c r="J28" s="716" t="s">
        <v>42</v>
      </c>
      <c r="K28" s="716" t="s">
        <v>42</v>
      </c>
      <c r="L28" s="662"/>
      <c r="M28" s="662"/>
      <c r="N28" s="662"/>
    </row>
    <row r="29" spans="1:14" x14ac:dyDescent="0.3">
      <c r="A29" s="739" t="s">
        <v>52</v>
      </c>
      <c r="B29" s="739" t="s">
        <v>53</v>
      </c>
      <c r="C29" s="677" t="s">
        <v>41</v>
      </c>
      <c r="D29" s="717">
        <v>347</v>
      </c>
      <c r="E29" s="716" t="s">
        <v>42</v>
      </c>
      <c r="F29" s="716"/>
      <c r="G29" s="716" t="s">
        <v>54</v>
      </c>
      <c r="H29" s="716" t="s">
        <v>54</v>
      </c>
      <c r="I29" s="716" t="s">
        <v>42</v>
      </c>
      <c r="J29" s="716" t="s">
        <v>42</v>
      </c>
      <c r="K29" s="716" t="s">
        <v>42</v>
      </c>
      <c r="L29" s="662"/>
      <c r="M29" s="662"/>
      <c r="N29" s="662"/>
    </row>
    <row r="30" spans="1:14" x14ac:dyDescent="0.3">
      <c r="A30" s="739" t="s">
        <v>55</v>
      </c>
      <c r="B30" s="739" t="s">
        <v>56</v>
      </c>
      <c r="C30" s="677" t="s">
        <v>41</v>
      </c>
      <c r="D30" s="717">
        <v>1448</v>
      </c>
      <c r="E30" s="716" t="s">
        <v>42</v>
      </c>
      <c r="F30" s="716"/>
      <c r="G30" s="716" t="s">
        <v>42</v>
      </c>
      <c r="H30" s="716" t="s">
        <v>42</v>
      </c>
      <c r="I30" s="716" t="s">
        <v>42</v>
      </c>
      <c r="J30" s="716" t="s">
        <v>42</v>
      </c>
      <c r="K30" s="716" t="s">
        <v>42</v>
      </c>
      <c r="L30" s="662"/>
      <c r="M30" s="662"/>
      <c r="N30" s="662"/>
    </row>
    <row r="31" spans="1:14" x14ac:dyDescent="0.3">
      <c r="A31" s="739" t="s">
        <v>55</v>
      </c>
      <c r="B31" s="739" t="s">
        <v>57</v>
      </c>
      <c r="C31" s="677" t="s">
        <v>41</v>
      </c>
      <c r="D31" s="731">
        <v>1179</v>
      </c>
      <c r="E31" s="716" t="s">
        <v>42</v>
      </c>
      <c r="F31" s="716" t="s">
        <v>42</v>
      </c>
      <c r="G31" s="716" t="s">
        <v>42</v>
      </c>
      <c r="H31" s="716" t="s">
        <v>42</v>
      </c>
      <c r="I31" s="716" t="s">
        <v>42</v>
      </c>
      <c r="J31" s="716" t="s">
        <v>42</v>
      </c>
      <c r="K31" s="716" t="s">
        <v>42</v>
      </c>
      <c r="L31" s="662"/>
      <c r="M31" s="662"/>
      <c r="N31" s="662"/>
    </row>
    <row r="32" spans="1:14" x14ac:dyDescent="0.3">
      <c r="A32" s="739" t="s">
        <v>55</v>
      </c>
      <c r="B32" s="739" t="s">
        <v>58</v>
      </c>
      <c r="C32" s="677" t="s">
        <v>41</v>
      </c>
      <c r="D32" s="731">
        <v>196</v>
      </c>
      <c r="E32" s="716" t="s">
        <v>42</v>
      </c>
      <c r="F32" s="716" t="s">
        <v>42</v>
      </c>
      <c r="G32" s="716" t="s">
        <v>42</v>
      </c>
      <c r="H32" s="716" t="s">
        <v>42</v>
      </c>
      <c r="I32" s="716" t="s">
        <v>42</v>
      </c>
      <c r="J32" s="716" t="s">
        <v>42</v>
      </c>
      <c r="K32" s="716" t="s">
        <v>42</v>
      </c>
      <c r="L32" s="662"/>
      <c r="M32" s="662"/>
      <c r="N32" s="662"/>
    </row>
    <row r="33" spans="1:11" x14ac:dyDescent="0.3">
      <c r="A33" s="739" t="s">
        <v>59</v>
      </c>
      <c r="B33" s="739" t="s">
        <v>60</v>
      </c>
      <c r="C33" s="677" t="s">
        <v>41</v>
      </c>
      <c r="D33" s="731">
        <v>740</v>
      </c>
      <c r="E33" s="716" t="s">
        <v>42</v>
      </c>
      <c r="F33" s="716" t="s">
        <v>42</v>
      </c>
      <c r="G33" s="716" t="s">
        <v>42</v>
      </c>
      <c r="H33" s="716" t="s">
        <v>42</v>
      </c>
      <c r="I33" s="716" t="s">
        <v>42</v>
      </c>
      <c r="J33" s="716" t="s">
        <v>42</v>
      </c>
      <c r="K33" s="716"/>
    </row>
    <row r="34" spans="1:11" x14ac:dyDescent="0.3">
      <c r="A34" s="739" t="s">
        <v>61</v>
      </c>
      <c r="B34" s="739" t="s">
        <v>62</v>
      </c>
      <c r="C34" s="677" t="s">
        <v>41</v>
      </c>
      <c r="D34" s="717">
        <v>241</v>
      </c>
      <c r="E34" s="716" t="s">
        <v>42</v>
      </c>
      <c r="F34" s="716" t="s">
        <v>42</v>
      </c>
      <c r="G34" s="716" t="s">
        <v>42</v>
      </c>
      <c r="H34" s="716" t="s">
        <v>42</v>
      </c>
      <c r="I34" s="716" t="s">
        <v>54</v>
      </c>
      <c r="J34" s="716" t="s">
        <v>54</v>
      </c>
      <c r="K34" s="716" t="s">
        <v>42</v>
      </c>
    </row>
    <row r="35" spans="1:11" x14ac:dyDescent="0.3">
      <c r="A35" s="739" t="s">
        <v>63</v>
      </c>
      <c r="B35" s="739" t="s">
        <v>64</v>
      </c>
      <c r="C35" s="677" t="s">
        <v>41</v>
      </c>
      <c r="D35" s="717">
        <v>548</v>
      </c>
      <c r="E35" s="716" t="s">
        <v>42</v>
      </c>
      <c r="F35" s="716"/>
      <c r="G35" s="716" t="s">
        <v>42</v>
      </c>
      <c r="H35" s="716" t="s">
        <v>42</v>
      </c>
      <c r="I35" s="716" t="s">
        <v>42</v>
      </c>
      <c r="J35" s="716" t="s">
        <v>42</v>
      </c>
      <c r="K35" s="716"/>
    </row>
    <row r="36" spans="1:11" x14ac:dyDescent="0.3">
      <c r="A36" s="739" t="s">
        <v>65</v>
      </c>
      <c r="B36" s="739" t="s">
        <v>66</v>
      </c>
      <c r="C36" s="677" t="s">
        <v>41</v>
      </c>
      <c r="D36" s="717">
        <v>566</v>
      </c>
      <c r="E36" s="716"/>
      <c r="F36" s="716"/>
      <c r="G36" s="716" t="s">
        <v>42</v>
      </c>
      <c r="H36" s="716" t="s">
        <v>42</v>
      </c>
      <c r="I36" s="716" t="s">
        <v>42</v>
      </c>
      <c r="J36" s="716"/>
      <c r="K36" s="716"/>
    </row>
    <row r="37" spans="1:11" x14ac:dyDescent="0.3">
      <c r="A37" s="739" t="s">
        <v>67</v>
      </c>
      <c r="B37" s="739" t="s">
        <v>68</v>
      </c>
      <c r="C37" s="677" t="s">
        <v>41</v>
      </c>
      <c r="D37" s="717">
        <v>268</v>
      </c>
      <c r="E37" s="716"/>
      <c r="F37" s="716"/>
      <c r="G37" s="716" t="s">
        <v>42</v>
      </c>
      <c r="H37" s="716" t="s">
        <v>42</v>
      </c>
      <c r="I37" s="716"/>
      <c r="J37" s="716" t="s">
        <v>42</v>
      </c>
      <c r="K37" s="716" t="s">
        <v>42</v>
      </c>
    </row>
    <row r="38" spans="1:11" x14ac:dyDescent="0.3">
      <c r="A38" s="739" t="s">
        <v>69</v>
      </c>
      <c r="B38" s="739" t="s">
        <v>70</v>
      </c>
      <c r="C38" s="677" t="s">
        <v>41</v>
      </c>
      <c r="D38" s="717">
        <v>956</v>
      </c>
      <c r="E38" s="716" t="s">
        <v>42</v>
      </c>
      <c r="F38" s="716" t="s">
        <v>42</v>
      </c>
      <c r="G38" s="716" t="s">
        <v>42</v>
      </c>
      <c r="H38" s="716" t="s">
        <v>42</v>
      </c>
      <c r="I38" s="716" t="s">
        <v>42</v>
      </c>
      <c r="J38" s="716" t="s">
        <v>42</v>
      </c>
      <c r="K38" s="716" t="s">
        <v>42</v>
      </c>
    </row>
    <row r="39" spans="1:11" x14ac:dyDescent="0.3">
      <c r="A39" s="739" t="s">
        <v>71</v>
      </c>
      <c r="B39" s="739" t="s">
        <v>72</v>
      </c>
      <c r="C39" s="677" t="s">
        <v>41</v>
      </c>
      <c r="D39" s="717">
        <v>170</v>
      </c>
      <c r="E39" s="716" t="s">
        <v>54</v>
      </c>
      <c r="F39" s="716" t="s">
        <v>54</v>
      </c>
      <c r="G39" s="716" t="s">
        <v>42</v>
      </c>
      <c r="H39" s="716" t="s">
        <v>42</v>
      </c>
      <c r="I39" s="716" t="s">
        <v>54</v>
      </c>
      <c r="J39" s="716" t="s">
        <v>42</v>
      </c>
      <c r="K39" s="716" t="s">
        <v>42</v>
      </c>
    </row>
    <row r="40" spans="1:11" x14ac:dyDescent="0.3">
      <c r="A40" s="739" t="s">
        <v>73</v>
      </c>
      <c r="B40" s="739" t="s">
        <v>74</v>
      </c>
      <c r="C40" s="677" t="s">
        <v>41</v>
      </c>
      <c r="D40" s="717">
        <v>720</v>
      </c>
      <c r="E40" s="716" t="s">
        <v>42</v>
      </c>
      <c r="F40" s="716" t="s">
        <v>42</v>
      </c>
      <c r="G40" s="716" t="s">
        <v>42</v>
      </c>
      <c r="H40" s="716" t="s">
        <v>42</v>
      </c>
      <c r="I40" s="716" t="s">
        <v>42</v>
      </c>
      <c r="J40" s="716" t="s">
        <v>42</v>
      </c>
      <c r="K40" s="716" t="s">
        <v>42</v>
      </c>
    </row>
    <row r="41" spans="1:11" x14ac:dyDescent="0.3">
      <c r="A41" s="739" t="s">
        <v>75</v>
      </c>
      <c r="B41" s="739" t="s">
        <v>76</v>
      </c>
      <c r="C41" s="677" t="s">
        <v>41</v>
      </c>
      <c r="D41" s="717">
        <v>1362</v>
      </c>
      <c r="E41" s="716"/>
      <c r="F41" s="716"/>
      <c r="G41" s="716" t="s">
        <v>42</v>
      </c>
      <c r="H41" s="716" t="s">
        <v>42</v>
      </c>
      <c r="I41" s="716" t="s">
        <v>42</v>
      </c>
      <c r="J41" s="716" t="s">
        <v>42</v>
      </c>
      <c r="K41" s="716"/>
    </row>
    <row r="42" spans="1:11" x14ac:dyDescent="0.3">
      <c r="A42" s="739" t="s">
        <v>77</v>
      </c>
      <c r="B42" s="739" t="s">
        <v>78</v>
      </c>
      <c r="C42" s="733" t="s">
        <v>41</v>
      </c>
      <c r="D42" s="717">
        <v>152</v>
      </c>
      <c r="E42" s="716" t="s">
        <v>42</v>
      </c>
      <c r="F42" s="716"/>
      <c r="G42" s="716" t="s">
        <v>42</v>
      </c>
      <c r="H42" s="716" t="s">
        <v>42</v>
      </c>
      <c r="I42" s="716" t="s">
        <v>42</v>
      </c>
      <c r="J42" s="716" t="s">
        <v>42</v>
      </c>
      <c r="K42" s="716" t="s">
        <v>42</v>
      </c>
    </row>
    <row r="43" spans="1:11" x14ac:dyDescent="0.3">
      <c r="A43" s="739" t="s">
        <v>79</v>
      </c>
      <c r="B43" s="739" t="s">
        <v>80</v>
      </c>
      <c r="C43" s="733" t="s">
        <v>41</v>
      </c>
      <c r="D43" s="717">
        <v>748</v>
      </c>
      <c r="E43" s="716" t="s">
        <v>42</v>
      </c>
      <c r="F43" s="716" t="s">
        <v>42</v>
      </c>
      <c r="G43" s="716" t="s">
        <v>42</v>
      </c>
      <c r="H43" s="716" t="s">
        <v>42</v>
      </c>
      <c r="I43" s="716" t="s">
        <v>42</v>
      </c>
      <c r="J43" s="716" t="s">
        <v>42</v>
      </c>
      <c r="K43" s="716" t="s">
        <v>42</v>
      </c>
    </row>
    <row r="44" spans="1:11" x14ac:dyDescent="0.3">
      <c r="A44" s="721"/>
      <c r="B44" s="722"/>
      <c r="C44" s="694" t="s">
        <v>81</v>
      </c>
      <c r="D44" s="675">
        <v>12967</v>
      </c>
      <c r="E44" s="674">
        <v>15</v>
      </c>
      <c r="F44" s="674">
        <v>10</v>
      </c>
      <c r="G44" s="674">
        <v>20</v>
      </c>
      <c r="H44" s="674">
        <v>19</v>
      </c>
      <c r="I44" s="674">
        <v>17</v>
      </c>
      <c r="J44" s="674">
        <v>18</v>
      </c>
      <c r="K44" s="674">
        <v>17</v>
      </c>
    </row>
    <row r="45" spans="1:11" x14ac:dyDescent="0.3">
      <c r="A45" s="723"/>
      <c r="B45" s="724"/>
      <c r="C45" s="695" t="s">
        <v>82</v>
      </c>
      <c r="D45" s="675">
        <v>617.47619047619048</v>
      </c>
      <c r="E45" s="674" t="s">
        <v>37</v>
      </c>
      <c r="F45" s="674"/>
      <c r="G45" s="674"/>
      <c r="H45" s="674"/>
      <c r="I45" s="674"/>
      <c r="J45" s="674"/>
      <c r="K45" s="674"/>
    </row>
    <row r="46" spans="1:11" x14ac:dyDescent="0.3">
      <c r="A46" s="723"/>
      <c r="B46" s="724"/>
      <c r="C46" s="695" t="s">
        <v>83</v>
      </c>
      <c r="D46" s="675">
        <v>548</v>
      </c>
      <c r="E46" s="674"/>
      <c r="F46" s="674"/>
      <c r="G46" s="674"/>
      <c r="H46" s="674"/>
      <c r="I46" s="674"/>
      <c r="J46" s="674"/>
      <c r="K46" s="674"/>
    </row>
    <row r="47" spans="1:11" x14ac:dyDescent="0.3">
      <c r="A47" s="725"/>
      <c r="B47" s="726"/>
      <c r="C47" s="695" t="s">
        <v>84</v>
      </c>
      <c r="D47" s="696"/>
      <c r="E47" s="684">
        <v>0.78947368421052633</v>
      </c>
      <c r="F47" s="684">
        <v>0.52631578947368418</v>
      </c>
      <c r="G47" s="684">
        <v>1</v>
      </c>
      <c r="H47" s="684">
        <v>1</v>
      </c>
      <c r="I47" s="684">
        <v>0.94444444444444442</v>
      </c>
      <c r="J47" s="684">
        <v>0.9</v>
      </c>
      <c r="K47" s="684">
        <v>0.80952380952380953</v>
      </c>
    </row>
    <row r="48" spans="1:11" x14ac:dyDescent="0.3">
      <c r="A48" s="662"/>
      <c r="B48" s="664"/>
      <c r="C48" s="665"/>
      <c r="D48" s="663"/>
      <c r="E48" s="662"/>
      <c r="F48" s="662"/>
      <c r="G48" s="662"/>
      <c r="H48" s="662"/>
      <c r="I48" s="662"/>
      <c r="J48" s="662"/>
      <c r="K48" s="662"/>
    </row>
    <row r="49" spans="1:11" x14ac:dyDescent="0.3">
      <c r="A49" s="662"/>
      <c r="B49" s="664"/>
      <c r="C49" s="665"/>
      <c r="D49" s="663"/>
      <c r="E49" s="662"/>
      <c r="F49" s="662"/>
      <c r="G49" s="662"/>
      <c r="H49" s="662"/>
      <c r="I49" s="662"/>
      <c r="J49" s="662"/>
      <c r="K49" s="662"/>
    </row>
    <row r="50" spans="1:11" x14ac:dyDescent="0.3">
      <c r="A50" s="671" t="s">
        <v>18</v>
      </c>
      <c r="B50" s="672"/>
      <c r="C50" s="672"/>
      <c r="D50" s="673"/>
      <c r="E50" s="975" t="s">
        <v>334</v>
      </c>
      <c r="F50" s="984"/>
      <c r="G50" s="975" t="s">
        <v>335</v>
      </c>
      <c r="H50" s="915"/>
      <c r="I50" s="915"/>
      <c r="J50" s="915"/>
      <c r="K50" s="907"/>
    </row>
    <row r="51" spans="1:11" ht="40.200000000000003" x14ac:dyDescent="0.3">
      <c r="A51" s="683" t="s">
        <v>30</v>
      </c>
      <c r="B51" s="683" t="s">
        <v>31</v>
      </c>
      <c r="C51" s="683" t="s">
        <v>32</v>
      </c>
      <c r="D51" s="699" t="s">
        <v>33</v>
      </c>
      <c r="E51" s="710" t="s">
        <v>327</v>
      </c>
      <c r="F51" s="688" t="s">
        <v>328</v>
      </c>
      <c r="G51" s="688" t="s">
        <v>329</v>
      </c>
      <c r="H51" s="688" t="s">
        <v>330</v>
      </c>
      <c r="I51" s="688" t="s">
        <v>331</v>
      </c>
      <c r="J51" s="688" t="s">
        <v>332</v>
      </c>
      <c r="K51" s="688" t="s">
        <v>333</v>
      </c>
    </row>
    <row r="52" spans="1:11" x14ac:dyDescent="0.3">
      <c r="A52" s="908" t="s">
        <v>38</v>
      </c>
      <c r="B52" s="989"/>
      <c r="C52" s="969"/>
      <c r="D52" s="693">
        <v>5</v>
      </c>
      <c r="E52" s="693">
        <v>5</v>
      </c>
      <c r="F52" s="693">
        <v>5</v>
      </c>
      <c r="G52" s="693">
        <v>5</v>
      </c>
      <c r="H52" s="693">
        <v>5</v>
      </c>
      <c r="I52" s="693">
        <v>4</v>
      </c>
      <c r="J52" s="693">
        <v>5</v>
      </c>
      <c r="K52" s="693">
        <v>5</v>
      </c>
    </row>
    <row r="53" spans="1:11" x14ac:dyDescent="0.3">
      <c r="A53" s="676" t="s">
        <v>45</v>
      </c>
      <c r="B53" s="715" t="s">
        <v>85</v>
      </c>
      <c r="C53" s="677" t="s">
        <v>86</v>
      </c>
      <c r="D53" s="735">
        <v>192</v>
      </c>
      <c r="E53" s="678" t="s">
        <v>42</v>
      </c>
      <c r="F53" s="678" t="s">
        <v>42</v>
      </c>
      <c r="G53" s="678" t="s">
        <v>42</v>
      </c>
      <c r="H53" s="678" t="s">
        <v>42</v>
      </c>
      <c r="I53" s="678" t="s">
        <v>42</v>
      </c>
      <c r="J53" s="678" t="s">
        <v>42</v>
      </c>
      <c r="K53" s="678" t="s">
        <v>42</v>
      </c>
    </row>
    <row r="54" spans="1:11" x14ac:dyDescent="0.3">
      <c r="A54" s="676" t="s">
        <v>87</v>
      </c>
      <c r="B54" s="715" t="s">
        <v>88</v>
      </c>
      <c r="C54" s="677" t="s">
        <v>86</v>
      </c>
      <c r="D54" s="735">
        <v>325</v>
      </c>
      <c r="E54" s="678" t="s">
        <v>42</v>
      </c>
      <c r="F54" s="678"/>
      <c r="G54" s="678" t="s">
        <v>42</v>
      </c>
      <c r="H54" s="678" t="s">
        <v>42</v>
      </c>
      <c r="I54" s="678" t="s">
        <v>54</v>
      </c>
      <c r="J54" s="678" t="s">
        <v>42</v>
      </c>
      <c r="K54" s="678"/>
    </row>
    <row r="55" spans="1:11" x14ac:dyDescent="0.3">
      <c r="A55" s="676" t="s">
        <v>89</v>
      </c>
      <c r="B55" s="715" t="s">
        <v>90</v>
      </c>
      <c r="C55" s="677" t="s">
        <v>86</v>
      </c>
      <c r="D55" s="735">
        <v>258</v>
      </c>
      <c r="E55" s="678" t="s">
        <v>42</v>
      </c>
      <c r="F55" s="678" t="s">
        <v>42</v>
      </c>
      <c r="G55" s="678" t="s">
        <v>42</v>
      </c>
      <c r="H55" s="678" t="s">
        <v>42</v>
      </c>
      <c r="I55" s="678" t="s">
        <v>42</v>
      </c>
      <c r="J55" s="678" t="s">
        <v>42</v>
      </c>
      <c r="K55" s="678" t="s">
        <v>42</v>
      </c>
    </row>
    <row r="56" spans="1:11" x14ac:dyDescent="0.3">
      <c r="A56" s="676" t="s">
        <v>91</v>
      </c>
      <c r="B56" s="715" t="s">
        <v>92</v>
      </c>
      <c r="C56" s="677" t="s">
        <v>86</v>
      </c>
      <c r="D56" s="735">
        <v>145</v>
      </c>
      <c r="E56" s="678" t="s">
        <v>42</v>
      </c>
      <c r="F56" s="678" t="s">
        <v>42</v>
      </c>
      <c r="G56" s="678" t="s">
        <v>42</v>
      </c>
      <c r="H56" s="678" t="s">
        <v>42</v>
      </c>
      <c r="I56" s="678" t="s">
        <v>42</v>
      </c>
      <c r="J56" s="678" t="s">
        <v>42</v>
      </c>
      <c r="K56" s="678" t="s">
        <v>42</v>
      </c>
    </row>
    <row r="57" spans="1:11" x14ac:dyDescent="0.3">
      <c r="A57" s="676" t="s">
        <v>59</v>
      </c>
      <c r="B57" s="715" t="s">
        <v>93</v>
      </c>
      <c r="C57" s="677" t="s">
        <v>86</v>
      </c>
      <c r="D57" s="735">
        <v>118</v>
      </c>
      <c r="E57" s="678" t="s">
        <v>42</v>
      </c>
      <c r="F57" s="678" t="s">
        <v>42</v>
      </c>
      <c r="G57" s="678" t="s">
        <v>42</v>
      </c>
      <c r="H57" s="678" t="s">
        <v>42</v>
      </c>
      <c r="I57" s="678" t="s">
        <v>42</v>
      </c>
      <c r="J57" s="678" t="s">
        <v>42</v>
      </c>
      <c r="K57" s="678"/>
    </row>
    <row r="58" spans="1:11" x14ac:dyDescent="0.3">
      <c r="A58" s="721"/>
      <c r="B58" s="722"/>
      <c r="C58" s="736" t="s">
        <v>81</v>
      </c>
      <c r="D58" s="675">
        <v>1038</v>
      </c>
      <c r="E58" s="674">
        <v>5</v>
      </c>
      <c r="F58" s="674">
        <v>4</v>
      </c>
      <c r="G58" s="674">
        <v>5</v>
      </c>
      <c r="H58" s="674">
        <v>5</v>
      </c>
      <c r="I58" s="674">
        <v>4</v>
      </c>
      <c r="J58" s="674">
        <v>5</v>
      </c>
      <c r="K58" s="674">
        <v>3</v>
      </c>
    </row>
    <row r="59" spans="1:11" x14ac:dyDescent="0.3">
      <c r="A59" s="723"/>
      <c r="B59" s="724"/>
      <c r="C59" s="695" t="s">
        <v>82</v>
      </c>
      <c r="D59" s="675">
        <v>207.6</v>
      </c>
      <c r="E59" s="674"/>
      <c r="F59" s="674"/>
      <c r="G59" s="674"/>
      <c r="H59" s="674"/>
      <c r="I59" s="674"/>
      <c r="J59" s="674"/>
      <c r="K59" s="674"/>
    </row>
    <row r="60" spans="1:11" x14ac:dyDescent="0.3">
      <c r="A60" s="723"/>
      <c r="B60" s="724"/>
      <c r="C60" s="695" t="s">
        <v>83</v>
      </c>
      <c r="D60" s="675">
        <v>192</v>
      </c>
      <c r="E60" s="674"/>
      <c r="F60" s="674"/>
      <c r="G60" s="674"/>
      <c r="H60" s="674"/>
      <c r="I60" s="674"/>
      <c r="J60" s="674"/>
      <c r="K60" s="674"/>
    </row>
    <row r="61" spans="1:11" x14ac:dyDescent="0.3">
      <c r="A61" s="725"/>
      <c r="B61" s="726"/>
      <c r="C61" s="695" t="s">
        <v>84</v>
      </c>
      <c r="D61" s="696"/>
      <c r="E61" s="684">
        <v>1</v>
      </c>
      <c r="F61" s="684">
        <v>0.8</v>
      </c>
      <c r="G61" s="684">
        <v>1</v>
      </c>
      <c r="H61" s="684">
        <v>1</v>
      </c>
      <c r="I61" s="684">
        <v>1</v>
      </c>
      <c r="J61" s="684">
        <v>1</v>
      </c>
      <c r="K61" s="684">
        <v>0.6</v>
      </c>
    </row>
    <row r="62" spans="1:11" x14ac:dyDescent="0.3">
      <c r="A62" s="662"/>
      <c r="B62" s="664"/>
      <c r="C62" s="665"/>
      <c r="D62" s="663"/>
      <c r="E62" s="662"/>
      <c r="F62" s="662"/>
      <c r="G62" s="662"/>
      <c r="H62" s="662"/>
      <c r="I62" s="662"/>
      <c r="J62" s="662"/>
      <c r="K62" s="662"/>
    </row>
    <row r="63" spans="1:11" x14ac:dyDescent="0.3">
      <c r="A63" s="662"/>
      <c r="B63" s="664"/>
      <c r="C63" s="665"/>
      <c r="D63" s="663"/>
      <c r="E63" s="662"/>
      <c r="F63" s="662"/>
      <c r="G63" s="662"/>
      <c r="H63" s="662"/>
      <c r="I63" s="662"/>
      <c r="J63" s="662"/>
      <c r="K63" s="662"/>
    </row>
    <row r="64" spans="1:11" x14ac:dyDescent="0.3">
      <c r="A64" s="671" t="s">
        <v>19</v>
      </c>
      <c r="B64" s="672"/>
      <c r="C64" s="672"/>
      <c r="D64" s="673"/>
      <c r="E64" s="975" t="s">
        <v>334</v>
      </c>
      <c r="F64" s="984"/>
      <c r="G64" s="975" t="s">
        <v>335</v>
      </c>
      <c r="H64" s="915"/>
      <c r="I64" s="915"/>
      <c r="J64" s="915"/>
      <c r="K64" s="907"/>
    </row>
    <row r="65" spans="1:11" ht="40.200000000000003" x14ac:dyDescent="0.3">
      <c r="A65" s="683" t="s">
        <v>30</v>
      </c>
      <c r="B65" s="683" t="s">
        <v>31</v>
      </c>
      <c r="C65" s="683" t="s">
        <v>32</v>
      </c>
      <c r="D65" s="699" t="s">
        <v>33</v>
      </c>
      <c r="E65" s="710" t="s">
        <v>327</v>
      </c>
      <c r="F65" s="688" t="s">
        <v>328</v>
      </c>
      <c r="G65" s="688" t="s">
        <v>329</v>
      </c>
      <c r="H65" s="688" t="s">
        <v>330</v>
      </c>
      <c r="I65" s="688" t="s">
        <v>331</v>
      </c>
      <c r="J65" s="688" t="s">
        <v>332</v>
      </c>
      <c r="K65" s="688" t="s">
        <v>333</v>
      </c>
    </row>
    <row r="66" spans="1:11" x14ac:dyDescent="0.3">
      <c r="A66" s="908" t="s">
        <v>38</v>
      </c>
      <c r="B66" s="989"/>
      <c r="C66" s="969"/>
      <c r="D66" s="693">
        <v>7</v>
      </c>
      <c r="E66" s="693">
        <v>6</v>
      </c>
      <c r="F66" s="693">
        <v>7</v>
      </c>
      <c r="G66" s="693">
        <v>7</v>
      </c>
      <c r="H66" s="693">
        <v>6</v>
      </c>
      <c r="I66" s="693">
        <v>6</v>
      </c>
      <c r="J66" s="693">
        <v>7</v>
      </c>
      <c r="K66" s="693">
        <v>7</v>
      </c>
    </row>
    <row r="67" spans="1:11" x14ac:dyDescent="0.3">
      <c r="A67" s="676" t="s">
        <v>94</v>
      </c>
      <c r="B67" s="676" t="s">
        <v>95</v>
      </c>
      <c r="C67" s="676" t="s">
        <v>96</v>
      </c>
      <c r="D67" s="676">
        <v>124</v>
      </c>
      <c r="E67" s="716"/>
      <c r="F67" s="716"/>
      <c r="G67" s="716" t="s">
        <v>42</v>
      </c>
      <c r="H67" s="716"/>
      <c r="I67" s="716"/>
      <c r="J67" s="716" t="s">
        <v>42</v>
      </c>
      <c r="K67" s="716" t="s">
        <v>42</v>
      </c>
    </row>
    <row r="68" spans="1:11" x14ac:dyDescent="0.3">
      <c r="A68" s="676" t="s">
        <v>97</v>
      </c>
      <c r="B68" s="676" t="s">
        <v>98</v>
      </c>
      <c r="C68" s="676" t="s">
        <v>96</v>
      </c>
      <c r="D68" s="676">
        <v>154</v>
      </c>
      <c r="E68" s="716" t="s">
        <v>42</v>
      </c>
      <c r="F68" s="716" t="s">
        <v>42</v>
      </c>
      <c r="G68" s="716" t="s">
        <v>42</v>
      </c>
      <c r="H68" s="716" t="s">
        <v>42</v>
      </c>
      <c r="I68" s="716" t="s">
        <v>42</v>
      </c>
      <c r="J68" s="716" t="s">
        <v>42</v>
      </c>
      <c r="K68" s="716" t="s">
        <v>42</v>
      </c>
    </row>
    <row r="69" spans="1:11" x14ac:dyDescent="0.3">
      <c r="A69" s="676" t="s">
        <v>50</v>
      </c>
      <c r="B69" s="676" t="s">
        <v>99</v>
      </c>
      <c r="C69" s="676" t="s">
        <v>96</v>
      </c>
      <c r="D69" s="676">
        <v>271</v>
      </c>
      <c r="E69" s="716" t="s">
        <v>42</v>
      </c>
      <c r="F69" s="716" t="s">
        <v>42</v>
      </c>
      <c r="G69" s="716" t="s">
        <v>42</v>
      </c>
      <c r="H69" s="716" t="s">
        <v>42</v>
      </c>
      <c r="I69" s="716" t="s">
        <v>42</v>
      </c>
      <c r="J69" s="716" t="s">
        <v>42</v>
      </c>
      <c r="K69" s="716" t="s">
        <v>42</v>
      </c>
    </row>
    <row r="70" spans="1:11" x14ac:dyDescent="0.3">
      <c r="A70" s="676" t="s">
        <v>52</v>
      </c>
      <c r="B70" s="676" t="s">
        <v>100</v>
      </c>
      <c r="C70" s="676" t="s">
        <v>96</v>
      </c>
      <c r="D70" s="676">
        <v>142</v>
      </c>
      <c r="E70" s="716" t="s">
        <v>42</v>
      </c>
      <c r="F70" s="716" t="s">
        <v>42</v>
      </c>
      <c r="G70" s="716" t="s">
        <v>42</v>
      </c>
      <c r="H70" s="716" t="s">
        <v>42</v>
      </c>
      <c r="I70" s="716" t="s">
        <v>42</v>
      </c>
      <c r="J70" s="716" t="s">
        <v>42</v>
      </c>
      <c r="K70" s="716" t="s">
        <v>42</v>
      </c>
    </row>
    <row r="71" spans="1:11" x14ac:dyDescent="0.3">
      <c r="A71" s="676" t="s">
        <v>67</v>
      </c>
      <c r="B71" s="676" t="s">
        <v>101</v>
      </c>
      <c r="C71" s="676" t="s">
        <v>96</v>
      </c>
      <c r="D71" s="676">
        <v>57</v>
      </c>
      <c r="E71" s="716" t="s">
        <v>42</v>
      </c>
      <c r="F71" s="716" t="s">
        <v>42</v>
      </c>
      <c r="G71" s="716" t="s">
        <v>42</v>
      </c>
      <c r="H71" s="716" t="s">
        <v>54</v>
      </c>
      <c r="I71" s="716" t="s">
        <v>54</v>
      </c>
      <c r="J71" s="716" t="s">
        <v>42</v>
      </c>
      <c r="K71" s="716" t="s">
        <v>42</v>
      </c>
    </row>
    <row r="72" spans="1:11" x14ac:dyDescent="0.3">
      <c r="A72" s="676" t="s">
        <v>102</v>
      </c>
      <c r="B72" s="676" t="s">
        <v>103</v>
      </c>
      <c r="C72" s="676" t="s">
        <v>96</v>
      </c>
      <c r="D72" s="676">
        <v>255</v>
      </c>
      <c r="E72" s="716" t="s">
        <v>42</v>
      </c>
      <c r="F72" s="716"/>
      <c r="G72" s="716" t="s">
        <v>42</v>
      </c>
      <c r="H72" s="716" t="s">
        <v>42</v>
      </c>
      <c r="I72" s="716" t="s">
        <v>42</v>
      </c>
      <c r="J72" s="716" t="s">
        <v>42</v>
      </c>
      <c r="K72" s="716"/>
    </row>
    <row r="73" spans="1:11" x14ac:dyDescent="0.3">
      <c r="A73" s="676" t="s">
        <v>104</v>
      </c>
      <c r="B73" s="676" t="s">
        <v>105</v>
      </c>
      <c r="C73" s="676" t="s">
        <v>96</v>
      </c>
      <c r="D73" s="676">
        <v>87</v>
      </c>
      <c r="E73" s="716" t="s">
        <v>54</v>
      </c>
      <c r="F73" s="716"/>
      <c r="G73" s="716" t="s">
        <v>42</v>
      </c>
      <c r="H73" s="716"/>
      <c r="I73" s="716"/>
      <c r="J73" s="716"/>
      <c r="K73" s="716"/>
    </row>
    <row r="74" spans="1:11" x14ac:dyDescent="0.3">
      <c r="A74" s="721"/>
      <c r="B74" s="722"/>
      <c r="C74" s="694" t="s">
        <v>81</v>
      </c>
      <c r="D74" s="675">
        <v>1090</v>
      </c>
      <c r="E74" s="674">
        <v>5</v>
      </c>
      <c r="F74" s="674">
        <v>4</v>
      </c>
      <c r="G74" s="674">
        <v>7</v>
      </c>
      <c r="H74" s="674">
        <v>4</v>
      </c>
      <c r="I74" s="674">
        <v>4</v>
      </c>
      <c r="J74" s="674">
        <v>6</v>
      </c>
      <c r="K74" s="674">
        <v>5</v>
      </c>
    </row>
    <row r="75" spans="1:11" x14ac:dyDescent="0.3">
      <c r="A75" s="723"/>
      <c r="B75" s="724"/>
      <c r="C75" s="695" t="s">
        <v>82</v>
      </c>
      <c r="D75" s="675">
        <v>155.71428571428572</v>
      </c>
      <c r="E75" s="674"/>
      <c r="F75" s="674"/>
      <c r="G75" s="674"/>
      <c r="H75" s="674"/>
      <c r="I75" s="674"/>
      <c r="J75" s="674"/>
      <c r="K75" s="674"/>
    </row>
    <row r="76" spans="1:11" x14ac:dyDescent="0.3">
      <c r="A76" s="723"/>
      <c r="B76" s="724"/>
      <c r="C76" s="695" t="s">
        <v>83</v>
      </c>
      <c r="D76" s="675">
        <v>142</v>
      </c>
      <c r="E76" s="674"/>
      <c r="F76" s="674"/>
      <c r="G76" s="674"/>
      <c r="H76" s="674"/>
      <c r="I76" s="674"/>
      <c r="J76" s="674"/>
      <c r="K76" s="674"/>
    </row>
    <row r="77" spans="1:11" x14ac:dyDescent="0.3">
      <c r="A77" s="725"/>
      <c r="B77" s="726"/>
      <c r="C77" s="695" t="s">
        <v>84</v>
      </c>
      <c r="D77" s="696"/>
      <c r="E77" s="684">
        <v>0.83333333333333337</v>
      </c>
      <c r="F77" s="684">
        <v>0.5714285714285714</v>
      </c>
      <c r="G77" s="684">
        <v>1</v>
      </c>
      <c r="H77" s="684">
        <v>0.66666666666666663</v>
      </c>
      <c r="I77" s="684">
        <v>0.66666666666666663</v>
      </c>
      <c r="J77" s="684">
        <v>0.8571428571428571</v>
      </c>
      <c r="K77" s="684">
        <v>0.7142857142857143</v>
      </c>
    </row>
    <row r="78" spans="1:11" x14ac:dyDescent="0.3">
      <c r="A78" s="662"/>
      <c r="B78" s="664"/>
      <c r="C78" s="665"/>
      <c r="D78" s="663"/>
      <c r="E78" s="662"/>
      <c r="F78" s="662"/>
      <c r="G78" s="662"/>
      <c r="H78" s="662"/>
      <c r="I78" s="662"/>
      <c r="J78" s="662"/>
      <c r="K78" s="662"/>
    </row>
    <row r="79" spans="1:11" x14ac:dyDescent="0.3">
      <c r="A79" s="662"/>
      <c r="B79" s="664"/>
      <c r="C79" s="665"/>
      <c r="D79" s="663"/>
      <c r="E79" s="662"/>
      <c r="F79" s="662"/>
      <c r="G79" s="662"/>
      <c r="H79" s="662"/>
      <c r="I79" s="662"/>
      <c r="J79" s="662"/>
      <c r="K79" s="662"/>
    </row>
    <row r="80" spans="1:11" x14ac:dyDescent="0.3">
      <c r="A80" s="671" t="s">
        <v>20</v>
      </c>
      <c r="B80" s="672"/>
      <c r="C80" s="672"/>
      <c r="D80" s="673"/>
      <c r="E80" s="975" t="s">
        <v>334</v>
      </c>
      <c r="F80" s="984"/>
      <c r="G80" s="975" t="s">
        <v>335</v>
      </c>
      <c r="H80" s="915"/>
      <c r="I80" s="915"/>
      <c r="J80" s="915"/>
      <c r="K80" s="907"/>
    </row>
    <row r="81" spans="1:11" ht="40.200000000000003" x14ac:dyDescent="0.3">
      <c r="A81" s="683" t="s">
        <v>30</v>
      </c>
      <c r="B81" s="683" t="s">
        <v>31</v>
      </c>
      <c r="C81" s="683" t="s">
        <v>32</v>
      </c>
      <c r="D81" s="699" t="s">
        <v>33</v>
      </c>
      <c r="E81" s="710" t="s">
        <v>327</v>
      </c>
      <c r="F81" s="688" t="s">
        <v>328</v>
      </c>
      <c r="G81" s="688" t="s">
        <v>329</v>
      </c>
      <c r="H81" s="688" t="s">
        <v>330</v>
      </c>
      <c r="I81" s="688" t="s">
        <v>331</v>
      </c>
      <c r="J81" s="688" t="s">
        <v>332</v>
      </c>
      <c r="K81" s="688" t="s">
        <v>333</v>
      </c>
    </row>
    <row r="82" spans="1:11" x14ac:dyDescent="0.3">
      <c r="A82" s="908" t="s">
        <v>38</v>
      </c>
      <c r="B82" s="989"/>
      <c r="C82" s="969"/>
      <c r="D82" s="693">
        <v>15</v>
      </c>
      <c r="E82" s="693">
        <v>15</v>
      </c>
      <c r="F82" s="693">
        <v>12</v>
      </c>
      <c r="G82" s="693">
        <v>13</v>
      </c>
      <c r="H82" s="693">
        <v>13</v>
      </c>
      <c r="I82" s="693">
        <v>13</v>
      </c>
      <c r="J82" s="693">
        <v>13</v>
      </c>
      <c r="K82" s="693">
        <v>13</v>
      </c>
    </row>
    <row r="83" spans="1:11" x14ac:dyDescent="0.3">
      <c r="A83" s="676" t="s">
        <v>43</v>
      </c>
      <c r="B83" s="676" t="s">
        <v>106</v>
      </c>
      <c r="C83" s="732" t="s">
        <v>107</v>
      </c>
      <c r="D83" s="676">
        <v>179</v>
      </c>
      <c r="E83" s="716" t="s">
        <v>42</v>
      </c>
      <c r="F83" s="716" t="s">
        <v>42</v>
      </c>
      <c r="G83" s="716" t="s">
        <v>42</v>
      </c>
      <c r="H83" s="716" t="s">
        <v>42</v>
      </c>
      <c r="I83" s="716" t="s">
        <v>42</v>
      </c>
      <c r="J83" s="716" t="s">
        <v>42</v>
      </c>
      <c r="K83" s="716" t="s">
        <v>42</v>
      </c>
    </row>
    <row r="84" spans="1:11" x14ac:dyDescent="0.3">
      <c r="A84" s="676" t="s">
        <v>45</v>
      </c>
      <c r="B84" s="676" t="s">
        <v>108</v>
      </c>
      <c r="C84" s="732" t="s">
        <v>109</v>
      </c>
      <c r="D84" s="676">
        <v>631</v>
      </c>
      <c r="E84" s="716" t="s">
        <v>54</v>
      </c>
      <c r="F84" s="716" t="s">
        <v>54</v>
      </c>
      <c r="G84" s="716" t="s">
        <v>54</v>
      </c>
      <c r="H84" s="716" t="s">
        <v>54</v>
      </c>
      <c r="I84" s="716" t="s">
        <v>54</v>
      </c>
      <c r="J84" s="716" t="s">
        <v>54</v>
      </c>
      <c r="K84" s="716" t="s">
        <v>54</v>
      </c>
    </row>
    <row r="85" spans="1:11" x14ac:dyDescent="0.3">
      <c r="A85" s="676" t="s">
        <v>89</v>
      </c>
      <c r="B85" s="676" t="s">
        <v>110</v>
      </c>
      <c r="C85" s="732" t="s">
        <v>111</v>
      </c>
      <c r="D85" s="676">
        <v>152</v>
      </c>
      <c r="E85" s="716" t="s">
        <v>42</v>
      </c>
      <c r="F85" s="716" t="s">
        <v>42</v>
      </c>
      <c r="G85" s="716" t="s">
        <v>42</v>
      </c>
      <c r="H85" s="716" t="s">
        <v>42</v>
      </c>
      <c r="I85" s="716" t="s">
        <v>42</v>
      </c>
      <c r="J85" s="716" t="s">
        <v>42</v>
      </c>
      <c r="K85" s="716" t="s">
        <v>42</v>
      </c>
    </row>
    <row r="86" spans="1:11" x14ac:dyDescent="0.3">
      <c r="A86" s="676" t="s">
        <v>50</v>
      </c>
      <c r="B86" s="676" t="s">
        <v>112</v>
      </c>
      <c r="C86" s="732" t="s">
        <v>107</v>
      </c>
      <c r="D86" s="676">
        <v>264</v>
      </c>
      <c r="E86" s="716" t="s">
        <v>42</v>
      </c>
      <c r="F86" s="716" t="s">
        <v>42</v>
      </c>
      <c r="G86" s="716" t="s">
        <v>42</v>
      </c>
      <c r="H86" s="716" t="s">
        <v>42</v>
      </c>
      <c r="I86" s="716" t="s">
        <v>42</v>
      </c>
      <c r="J86" s="716" t="s">
        <v>42</v>
      </c>
      <c r="K86" s="716" t="s">
        <v>42</v>
      </c>
    </row>
    <row r="87" spans="1:11" x14ac:dyDescent="0.3">
      <c r="A87" s="676" t="s">
        <v>59</v>
      </c>
      <c r="B87" s="676" t="s">
        <v>113</v>
      </c>
      <c r="C87" s="732" t="s">
        <v>114</v>
      </c>
      <c r="D87" s="676">
        <v>399</v>
      </c>
      <c r="E87" s="716" t="s">
        <v>42</v>
      </c>
      <c r="F87" s="716" t="s">
        <v>42</v>
      </c>
      <c r="G87" s="716" t="s">
        <v>42</v>
      </c>
      <c r="H87" s="716" t="s">
        <v>42</v>
      </c>
      <c r="I87" s="716" t="s">
        <v>42</v>
      </c>
      <c r="J87" s="716" t="s">
        <v>42</v>
      </c>
      <c r="K87" s="716"/>
    </row>
    <row r="88" spans="1:11" x14ac:dyDescent="0.3">
      <c r="A88" s="676" t="s">
        <v>61</v>
      </c>
      <c r="B88" s="676" t="s">
        <v>115</v>
      </c>
      <c r="C88" s="732" t="s">
        <v>107</v>
      </c>
      <c r="D88" s="676">
        <v>443</v>
      </c>
      <c r="E88" s="716" t="s">
        <v>42</v>
      </c>
      <c r="F88" s="716"/>
      <c r="G88" s="716" t="s">
        <v>42</v>
      </c>
      <c r="H88" s="716" t="s">
        <v>42</v>
      </c>
      <c r="I88" s="716" t="s">
        <v>42</v>
      </c>
      <c r="J88" s="716" t="s">
        <v>42</v>
      </c>
      <c r="K88" s="716" t="s">
        <v>42</v>
      </c>
    </row>
    <row r="89" spans="1:11" x14ac:dyDescent="0.3">
      <c r="A89" s="676" t="s">
        <v>61</v>
      </c>
      <c r="B89" s="676" t="s">
        <v>116</v>
      </c>
      <c r="C89" s="732" t="s">
        <v>107</v>
      </c>
      <c r="D89" s="676">
        <v>786</v>
      </c>
      <c r="E89" s="716" t="s">
        <v>54</v>
      </c>
      <c r="F89" s="716" t="s">
        <v>54</v>
      </c>
      <c r="G89" s="716" t="s">
        <v>54</v>
      </c>
      <c r="H89" s="716" t="s">
        <v>54</v>
      </c>
      <c r="I89" s="716" t="s">
        <v>54</v>
      </c>
      <c r="J89" s="716" t="s">
        <v>54</v>
      </c>
      <c r="K89" s="716" t="s">
        <v>54</v>
      </c>
    </row>
    <row r="90" spans="1:11" x14ac:dyDescent="0.3">
      <c r="A90" s="676" t="s">
        <v>61</v>
      </c>
      <c r="B90" s="676" t="s">
        <v>117</v>
      </c>
      <c r="C90" s="732" t="s">
        <v>107</v>
      </c>
      <c r="D90" s="676">
        <v>902</v>
      </c>
      <c r="E90" s="716" t="s">
        <v>42</v>
      </c>
      <c r="F90" s="716"/>
      <c r="G90" s="716" t="s">
        <v>42</v>
      </c>
      <c r="H90" s="716" t="s">
        <v>42</v>
      </c>
      <c r="I90" s="716" t="s">
        <v>42</v>
      </c>
      <c r="J90" s="716" t="s">
        <v>42</v>
      </c>
      <c r="K90" s="716" t="s">
        <v>42</v>
      </c>
    </row>
    <row r="91" spans="1:11" x14ac:dyDescent="0.3">
      <c r="A91" s="676" t="s">
        <v>65</v>
      </c>
      <c r="B91" s="676" t="s">
        <v>118</v>
      </c>
      <c r="C91" s="732" t="s">
        <v>107</v>
      </c>
      <c r="D91" s="676">
        <v>477</v>
      </c>
      <c r="E91" s="716"/>
      <c r="F91" s="716"/>
      <c r="G91" s="716" t="s">
        <v>42</v>
      </c>
      <c r="H91" s="716" t="s">
        <v>42</v>
      </c>
      <c r="I91" s="716" t="s">
        <v>42</v>
      </c>
      <c r="J91" s="716"/>
      <c r="K91" s="716"/>
    </row>
    <row r="92" spans="1:11" x14ac:dyDescent="0.3">
      <c r="A92" s="676" t="s">
        <v>69</v>
      </c>
      <c r="B92" s="676" t="s">
        <v>119</v>
      </c>
      <c r="C92" s="732" t="s">
        <v>107</v>
      </c>
      <c r="D92" s="676">
        <v>832</v>
      </c>
      <c r="E92" s="716" t="s">
        <v>42</v>
      </c>
      <c r="F92" s="716" t="s">
        <v>42</v>
      </c>
      <c r="G92" s="716" t="s">
        <v>42</v>
      </c>
      <c r="H92" s="716" t="s">
        <v>42</v>
      </c>
      <c r="I92" s="716" t="s">
        <v>42</v>
      </c>
      <c r="J92" s="716" t="s">
        <v>42</v>
      </c>
      <c r="K92" s="716"/>
    </row>
    <row r="93" spans="1:11" x14ac:dyDescent="0.3">
      <c r="A93" s="676" t="s">
        <v>120</v>
      </c>
      <c r="B93" s="676" t="s">
        <v>121</v>
      </c>
      <c r="C93" s="732" t="s">
        <v>107</v>
      </c>
      <c r="D93" s="676">
        <v>268</v>
      </c>
      <c r="E93" s="716" t="s">
        <v>42</v>
      </c>
      <c r="F93" s="716" t="s">
        <v>54</v>
      </c>
      <c r="G93" s="716" t="s">
        <v>42</v>
      </c>
      <c r="H93" s="716" t="s">
        <v>42</v>
      </c>
      <c r="I93" s="716" t="s">
        <v>42</v>
      </c>
      <c r="J93" s="716"/>
      <c r="K93" s="716"/>
    </row>
    <row r="94" spans="1:11" x14ac:dyDescent="0.3">
      <c r="A94" s="676" t="s">
        <v>73</v>
      </c>
      <c r="B94" s="676" t="s">
        <v>122</v>
      </c>
      <c r="C94" s="732" t="s">
        <v>107</v>
      </c>
      <c r="D94" s="676">
        <v>710</v>
      </c>
      <c r="E94" s="716" t="s">
        <v>42</v>
      </c>
      <c r="F94" s="716" t="s">
        <v>42</v>
      </c>
      <c r="G94" s="716" t="s">
        <v>42</v>
      </c>
      <c r="H94" s="716" t="s">
        <v>42</v>
      </c>
      <c r="I94" s="716" t="s">
        <v>42</v>
      </c>
      <c r="J94" s="716" t="s">
        <v>42</v>
      </c>
      <c r="K94" s="716" t="s">
        <v>42</v>
      </c>
    </row>
    <row r="95" spans="1:11" x14ac:dyDescent="0.3">
      <c r="A95" s="676" t="s">
        <v>79</v>
      </c>
      <c r="B95" s="676" t="s">
        <v>123</v>
      </c>
      <c r="C95" s="732" t="s">
        <v>107</v>
      </c>
      <c r="D95" s="676">
        <v>310</v>
      </c>
      <c r="E95" s="716" t="s">
        <v>42</v>
      </c>
      <c r="F95" s="716"/>
      <c r="G95" s="716" t="s">
        <v>42</v>
      </c>
      <c r="H95" s="716" t="s">
        <v>42</v>
      </c>
      <c r="I95" s="716" t="s">
        <v>42</v>
      </c>
      <c r="J95" s="716" t="s">
        <v>42</v>
      </c>
      <c r="K95" s="716" t="s">
        <v>42</v>
      </c>
    </row>
    <row r="96" spans="1:11" x14ac:dyDescent="0.3">
      <c r="A96" s="676" t="s">
        <v>79</v>
      </c>
      <c r="B96" s="676" t="s">
        <v>124</v>
      </c>
      <c r="C96" s="732" t="s">
        <v>107</v>
      </c>
      <c r="D96" s="676">
        <v>329</v>
      </c>
      <c r="E96" s="716" t="s">
        <v>42</v>
      </c>
      <c r="F96" s="716"/>
      <c r="G96" s="716" t="s">
        <v>42</v>
      </c>
      <c r="H96" s="716"/>
      <c r="I96" s="716" t="s">
        <v>42</v>
      </c>
      <c r="J96" s="716"/>
      <c r="K96" s="716"/>
    </row>
    <row r="97" spans="1:11" x14ac:dyDescent="0.3">
      <c r="A97" s="676" t="s">
        <v>125</v>
      </c>
      <c r="B97" s="676" t="s">
        <v>126</v>
      </c>
      <c r="C97" s="732" t="s">
        <v>107</v>
      </c>
      <c r="D97" s="676">
        <v>333</v>
      </c>
      <c r="E97" s="716" t="s">
        <v>42</v>
      </c>
      <c r="F97" s="716" t="s">
        <v>42</v>
      </c>
      <c r="G97" s="716" t="s">
        <v>42</v>
      </c>
      <c r="H97" s="716" t="s">
        <v>42</v>
      </c>
      <c r="I97" s="716" t="s">
        <v>42</v>
      </c>
      <c r="J97" s="716" t="s">
        <v>42</v>
      </c>
      <c r="K97" s="716" t="s">
        <v>42</v>
      </c>
    </row>
    <row r="98" spans="1:11" x14ac:dyDescent="0.3">
      <c r="A98" s="721"/>
      <c r="B98" s="722"/>
      <c r="C98" s="736" t="s">
        <v>81</v>
      </c>
      <c r="D98" s="675">
        <v>7015</v>
      </c>
      <c r="E98" s="674">
        <v>12</v>
      </c>
      <c r="F98" s="674">
        <v>7</v>
      </c>
      <c r="G98" s="674">
        <v>13</v>
      </c>
      <c r="H98" s="674">
        <v>12</v>
      </c>
      <c r="I98" s="674">
        <v>13</v>
      </c>
      <c r="J98" s="674">
        <v>10</v>
      </c>
      <c r="K98" s="674">
        <v>8</v>
      </c>
    </row>
    <row r="99" spans="1:11" x14ac:dyDescent="0.3">
      <c r="A99" s="723"/>
      <c r="B99" s="724"/>
      <c r="C99" s="695" t="s">
        <v>82</v>
      </c>
      <c r="D99" s="675">
        <v>467.66666666666669</v>
      </c>
      <c r="E99" s="674"/>
      <c r="F99" s="674"/>
      <c r="G99" s="674"/>
      <c r="H99" s="674"/>
      <c r="I99" s="674"/>
      <c r="J99" s="674"/>
      <c r="K99" s="674"/>
    </row>
    <row r="100" spans="1:11" x14ac:dyDescent="0.3">
      <c r="A100" s="723"/>
      <c r="B100" s="724"/>
      <c r="C100" s="695" t="s">
        <v>83</v>
      </c>
      <c r="D100" s="675">
        <v>399</v>
      </c>
      <c r="E100" s="674"/>
      <c r="F100" s="674"/>
      <c r="G100" s="674"/>
      <c r="H100" s="674"/>
      <c r="I100" s="674"/>
      <c r="J100" s="674"/>
      <c r="K100" s="674"/>
    </row>
    <row r="101" spans="1:11" x14ac:dyDescent="0.3">
      <c r="A101" s="725"/>
      <c r="B101" s="726"/>
      <c r="C101" s="695" t="s">
        <v>84</v>
      </c>
      <c r="D101" s="696"/>
      <c r="E101" s="684">
        <v>0.8</v>
      </c>
      <c r="F101" s="684">
        <v>0.58333333333333337</v>
      </c>
      <c r="G101" s="684">
        <v>1</v>
      </c>
      <c r="H101" s="684">
        <v>0.92307692307692313</v>
      </c>
      <c r="I101" s="684">
        <v>1</v>
      </c>
      <c r="J101" s="684">
        <v>0.76923076923076927</v>
      </c>
      <c r="K101" s="684">
        <v>0.61538461538461542</v>
      </c>
    </row>
    <row r="102" spans="1:11" x14ac:dyDescent="0.3">
      <c r="A102" s="662"/>
      <c r="B102" s="664"/>
      <c r="C102" s="665"/>
      <c r="D102" s="663"/>
      <c r="E102" s="662"/>
      <c r="F102" s="662"/>
      <c r="G102" s="662"/>
      <c r="H102" s="662"/>
      <c r="I102" s="662"/>
      <c r="J102" s="662"/>
      <c r="K102" s="662"/>
    </row>
    <row r="103" spans="1:11" x14ac:dyDescent="0.3">
      <c r="A103" s="662"/>
      <c r="B103" s="664"/>
      <c r="C103" s="665"/>
      <c r="D103" s="663"/>
      <c r="E103" s="662"/>
      <c r="F103" s="662"/>
      <c r="G103" s="662"/>
      <c r="H103" s="662"/>
      <c r="I103" s="662"/>
      <c r="J103" s="662"/>
      <c r="K103" s="662"/>
    </row>
    <row r="104" spans="1:11" x14ac:dyDescent="0.3">
      <c r="A104" s="671" t="s">
        <v>21</v>
      </c>
      <c r="B104" s="672"/>
      <c r="C104" s="672"/>
      <c r="D104" s="673"/>
      <c r="E104" s="975" t="s">
        <v>334</v>
      </c>
      <c r="F104" s="984"/>
      <c r="G104" s="975" t="s">
        <v>335</v>
      </c>
      <c r="H104" s="915"/>
      <c r="I104" s="915"/>
      <c r="J104" s="915"/>
      <c r="K104" s="907"/>
    </row>
    <row r="105" spans="1:11" ht="40.200000000000003" x14ac:dyDescent="0.3">
      <c r="A105" s="683" t="s">
        <v>30</v>
      </c>
      <c r="B105" s="683" t="s">
        <v>31</v>
      </c>
      <c r="C105" s="683" t="s">
        <v>32</v>
      </c>
      <c r="D105" s="699" t="s">
        <v>33</v>
      </c>
      <c r="E105" s="710" t="s">
        <v>327</v>
      </c>
      <c r="F105" s="688" t="s">
        <v>328</v>
      </c>
      <c r="G105" s="688" t="s">
        <v>329</v>
      </c>
      <c r="H105" s="688" t="s">
        <v>330</v>
      </c>
      <c r="I105" s="688" t="s">
        <v>331</v>
      </c>
      <c r="J105" s="688" t="s">
        <v>332</v>
      </c>
      <c r="K105" s="688" t="s">
        <v>333</v>
      </c>
    </row>
    <row r="106" spans="1:11" x14ac:dyDescent="0.3">
      <c r="A106" s="908" t="s">
        <v>38</v>
      </c>
      <c r="B106" s="989"/>
      <c r="C106" s="969"/>
      <c r="D106" s="693">
        <v>3</v>
      </c>
      <c r="E106" s="693">
        <v>3</v>
      </c>
      <c r="F106" s="693">
        <v>2</v>
      </c>
      <c r="G106" s="693">
        <v>3</v>
      </c>
      <c r="H106" s="693">
        <v>3</v>
      </c>
      <c r="I106" s="693">
        <v>3</v>
      </c>
      <c r="J106" s="693">
        <v>2</v>
      </c>
      <c r="K106" s="693">
        <v>3</v>
      </c>
    </row>
    <row r="107" spans="1:11" x14ac:dyDescent="0.3">
      <c r="A107" s="676" t="s">
        <v>39</v>
      </c>
      <c r="B107" s="676" t="s">
        <v>128</v>
      </c>
      <c r="C107" s="676" t="s">
        <v>129</v>
      </c>
      <c r="D107" s="676">
        <v>272</v>
      </c>
      <c r="E107" s="716" t="s">
        <v>42</v>
      </c>
      <c r="F107" s="716" t="s">
        <v>37</v>
      </c>
      <c r="G107" s="716" t="s">
        <v>42</v>
      </c>
      <c r="H107" s="716" t="s">
        <v>42</v>
      </c>
      <c r="I107" s="716" t="s">
        <v>42</v>
      </c>
      <c r="J107" s="716" t="s">
        <v>42</v>
      </c>
      <c r="K107" s="716" t="s">
        <v>42</v>
      </c>
    </row>
    <row r="108" spans="1:11" x14ac:dyDescent="0.3">
      <c r="A108" s="676" t="s">
        <v>97</v>
      </c>
      <c r="B108" s="676" t="s">
        <v>130</v>
      </c>
      <c r="C108" s="676" t="s">
        <v>129</v>
      </c>
      <c r="D108" s="676">
        <v>493</v>
      </c>
      <c r="E108" s="716" t="s">
        <v>42</v>
      </c>
      <c r="F108" s="716" t="s">
        <v>54</v>
      </c>
      <c r="G108" s="716" t="s">
        <v>42</v>
      </c>
      <c r="H108" s="716" t="s">
        <v>42</v>
      </c>
      <c r="I108" s="716" t="s">
        <v>42</v>
      </c>
      <c r="J108" s="716" t="s">
        <v>54</v>
      </c>
      <c r="K108" s="716" t="s">
        <v>42</v>
      </c>
    </row>
    <row r="109" spans="1:11" x14ac:dyDescent="0.3">
      <c r="A109" s="676" t="s">
        <v>131</v>
      </c>
      <c r="B109" s="676" t="s">
        <v>132</v>
      </c>
      <c r="C109" s="676" t="s">
        <v>129</v>
      </c>
      <c r="D109" s="676">
        <v>579</v>
      </c>
      <c r="E109" s="716" t="s">
        <v>42</v>
      </c>
      <c r="F109" s="716" t="s">
        <v>37</v>
      </c>
      <c r="G109" s="716" t="s">
        <v>42</v>
      </c>
      <c r="H109" s="716" t="s">
        <v>42</v>
      </c>
      <c r="I109" s="716" t="s">
        <v>42</v>
      </c>
      <c r="J109" s="716" t="s">
        <v>37</v>
      </c>
      <c r="K109" s="716" t="s">
        <v>42</v>
      </c>
    </row>
    <row r="110" spans="1:11" x14ac:dyDescent="0.3">
      <c r="A110" s="721"/>
      <c r="B110" s="722"/>
      <c r="C110" s="694" t="s">
        <v>81</v>
      </c>
      <c r="D110" s="675">
        <v>1344</v>
      </c>
      <c r="E110" s="674">
        <v>3</v>
      </c>
      <c r="F110" s="674">
        <v>0</v>
      </c>
      <c r="G110" s="674">
        <v>3</v>
      </c>
      <c r="H110" s="674">
        <v>3</v>
      </c>
      <c r="I110" s="674">
        <v>3</v>
      </c>
      <c r="J110" s="674">
        <v>1</v>
      </c>
      <c r="K110" s="674">
        <v>3</v>
      </c>
    </row>
    <row r="111" spans="1:11" x14ac:dyDescent="0.3">
      <c r="A111" s="723"/>
      <c r="B111" s="724"/>
      <c r="C111" s="695" t="s">
        <v>82</v>
      </c>
      <c r="D111" s="675">
        <v>448</v>
      </c>
      <c r="E111" s="674"/>
      <c r="F111" s="674"/>
      <c r="G111" s="674"/>
      <c r="H111" s="674"/>
      <c r="I111" s="674"/>
      <c r="J111" s="674"/>
      <c r="K111" s="674"/>
    </row>
    <row r="112" spans="1:11" x14ac:dyDescent="0.3">
      <c r="A112" s="723"/>
      <c r="B112" s="724"/>
      <c r="C112" s="695" t="s">
        <v>83</v>
      </c>
      <c r="D112" s="675">
        <v>493</v>
      </c>
      <c r="E112" s="674"/>
      <c r="F112" s="674"/>
      <c r="G112" s="674"/>
      <c r="H112" s="674"/>
      <c r="I112" s="674"/>
      <c r="J112" s="674"/>
      <c r="K112" s="674"/>
    </row>
    <row r="113" spans="1:11" x14ac:dyDescent="0.3">
      <c r="A113" s="725"/>
      <c r="B113" s="726"/>
      <c r="C113" s="695" t="s">
        <v>84</v>
      </c>
      <c r="D113" s="696"/>
      <c r="E113" s="684">
        <v>1</v>
      </c>
      <c r="F113" s="684">
        <v>0</v>
      </c>
      <c r="G113" s="684">
        <v>1</v>
      </c>
      <c r="H113" s="684">
        <v>1</v>
      </c>
      <c r="I113" s="684">
        <v>1</v>
      </c>
      <c r="J113" s="684">
        <v>0.5</v>
      </c>
      <c r="K113" s="684">
        <v>1</v>
      </c>
    </row>
    <row r="114" spans="1:11" x14ac:dyDescent="0.3">
      <c r="A114" s="662"/>
      <c r="B114" s="664"/>
      <c r="C114" s="665"/>
      <c r="D114" s="663"/>
      <c r="E114" s="662"/>
      <c r="F114" s="662"/>
      <c r="G114" s="662"/>
      <c r="H114" s="662"/>
      <c r="I114" s="662"/>
      <c r="J114" s="662"/>
      <c r="K114" s="662"/>
    </row>
    <row r="115" spans="1:11" x14ac:dyDescent="0.3">
      <c r="A115" s="662"/>
      <c r="B115" s="664"/>
      <c r="C115" s="665"/>
      <c r="D115" s="663"/>
      <c r="E115" s="662"/>
      <c r="F115" s="662"/>
      <c r="G115" s="662"/>
      <c r="H115" s="662"/>
      <c r="I115" s="662"/>
      <c r="J115" s="662"/>
      <c r="K115" s="662"/>
    </row>
    <row r="116" spans="1:11" x14ac:dyDescent="0.3">
      <c r="A116" s="671" t="s">
        <v>22</v>
      </c>
      <c r="B116" s="672"/>
      <c r="C116" s="672"/>
      <c r="D116" s="673"/>
      <c r="E116" s="975" t="s">
        <v>334</v>
      </c>
      <c r="F116" s="977"/>
      <c r="G116" s="975" t="s">
        <v>335</v>
      </c>
      <c r="H116" s="976"/>
      <c r="I116" s="976"/>
      <c r="J116" s="976"/>
      <c r="K116" s="977"/>
    </row>
    <row r="117" spans="1:11" ht="40.200000000000003" x14ac:dyDescent="0.3">
      <c r="A117" s="683" t="s">
        <v>30</v>
      </c>
      <c r="B117" s="683" t="s">
        <v>31</v>
      </c>
      <c r="C117" s="683" t="s">
        <v>32</v>
      </c>
      <c r="D117" s="699" t="s">
        <v>33</v>
      </c>
      <c r="E117" s="710" t="s">
        <v>327</v>
      </c>
      <c r="F117" s="688" t="s">
        <v>328</v>
      </c>
      <c r="G117" s="688" t="s">
        <v>329</v>
      </c>
      <c r="H117" s="688" t="s">
        <v>330</v>
      </c>
      <c r="I117" s="688" t="s">
        <v>331</v>
      </c>
      <c r="J117" s="688" t="s">
        <v>332</v>
      </c>
      <c r="K117" s="688" t="s">
        <v>333</v>
      </c>
    </row>
    <row r="118" spans="1:11" x14ac:dyDescent="0.3">
      <c r="A118" s="908" t="s">
        <v>38</v>
      </c>
      <c r="B118" s="989"/>
      <c r="C118" s="969"/>
      <c r="D118" s="693">
        <v>71</v>
      </c>
      <c r="E118" s="693">
        <v>63</v>
      </c>
      <c r="F118" s="693">
        <v>56</v>
      </c>
      <c r="G118" s="693">
        <v>63</v>
      </c>
      <c r="H118" s="693">
        <v>61</v>
      </c>
      <c r="I118" s="693">
        <v>61</v>
      </c>
      <c r="J118" s="693">
        <v>57</v>
      </c>
      <c r="K118" s="693">
        <v>60</v>
      </c>
    </row>
    <row r="119" spans="1:11" x14ac:dyDescent="0.3">
      <c r="A119" s="676" t="s">
        <v>39</v>
      </c>
      <c r="B119" s="676" t="s">
        <v>133</v>
      </c>
      <c r="C119" s="676" t="s">
        <v>134</v>
      </c>
      <c r="D119" s="676">
        <v>26</v>
      </c>
      <c r="E119" s="716"/>
      <c r="F119" s="716"/>
      <c r="G119" s="716" t="s">
        <v>42</v>
      </c>
      <c r="H119" s="716"/>
      <c r="I119" s="716" t="s">
        <v>42</v>
      </c>
      <c r="J119" s="716" t="s">
        <v>42</v>
      </c>
      <c r="K119" s="716" t="s">
        <v>42</v>
      </c>
    </row>
    <row r="120" spans="1:11" x14ac:dyDescent="0.3">
      <c r="A120" s="676" t="s">
        <v>39</v>
      </c>
      <c r="B120" s="676" t="s">
        <v>135</v>
      </c>
      <c r="C120" s="676" t="s">
        <v>134</v>
      </c>
      <c r="D120" s="676">
        <v>280</v>
      </c>
      <c r="E120" s="716"/>
      <c r="F120" s="716"/>
      <c r="G120" s="716" t="s">
        <v>42</v>
      </c>
      <c r="H120" s="716"/>
      <c r="I120" s="716" t="s">
        <v>42</v>
      </c>
      <c r="J120" s="716" t="s">
        <v>42</v>
      </c>
      <c r="K120" s="716" t="s">
        <v>42</v>
      </c>
    </row>
    <row r="121" spans="1:11" x14ac:dyDescent="0.3">
      <c r="A121" s="676" t="s">
        <v>136</v>
      </c>
      <c r="B121" s="676" t="s">
        <v>137</v>
      </c>
      <c r="C121" s="676" t="s">
        <v>134</v>
      </c>
      <c r="D121" s="676">
        <v>282</v>
      </c>
      <c r="E121" s="716" t="s">
        <v>54</v>
      </c>
      <c r="F121" s="716" t="s">
        <v>54</v>
      </c>
      <c r="G121" s="716" t="s">
        <v>42</v>
      </c>
      <c r="H121" s="716"/>
      <c r="I121" s="716" t="s">
        <v>54</v>
      </c>
      <c r="J121" s="716" t="s">
        <v>42</v>
      </c>
      <c r="K121" s="716" t="s">
        <v>54</v>
      </c>
    </row>
    <row r="122" spans="1:11" x14ac:dyDescent="0.3">
      <c r="A122" s="676" t="s">
        <v>43</v>
      </c>
      <c r="B122" s="676" t="s">
        <v>138</v>
      </c>
      <c r="C122" s="676" t="s">
        <v>134</v>
      </c>
      <c r="D122" s="676">
        <v>326</v>
      </c>
      <c r="E122" s="716" t="s">
        <v>42</v>
      </c>
      <c r="F122" s="716" t="s">
        <v>42</v>
      </c>
      <c r="G122" s="716" t="s">
        <v>42</v>
      </c>
      <c r="H122" s="716" t="s">
        <v>42</v>
      </c>
      <c r="I122" s="716" t="s">
        <v>42</v>
      </c>
      <c r="J122" s="716" t="s">
        <v>42</v>
      </c>
      <c r="K122" s="716" t="s">
        <v>42</v>
      </c>
    </row>
    <row r="123" spans="1:11" x14ac:dyDescent="0.3">
      <c r="A123" s="676" t="s">
        <v>91</v>
      </c>
      <c r="B123" s="676" t="s">
        <v>139</v>
      </c>
      <c r="C123" s="676" t="s">
        <v>134</v>
      </c>
      <c r="D123" s="676">
        <v>109</v>
      </c>
      <c r="E123" s="716" t="s">
        <v>42</v>
      </c>
      <c r="F123" s="716" t="s">
        <v>42</v>
      </c>
      <c r="G123" s="716" t="s">
        <v>42</v>
      </c>
      <c r="H123" s="716" t="s">
        <v>42</v>
      </c>
      <c r="I123" s="716" t="s">
        <v>42</v>
      </c>
      <c r="J123" s="716" t="s">
        <v>42</v>
      </c>
      <c r="K123" s="716" t="s">
        <v>42</v>
      </c>
    </row>
    <row r="124" spans="1:11" x14ac:dyDescent="0.3">
      <c r="A124" s="676" t="s">
        <v>45</v>
      </c>
      <c r="B124" s="676" t="s">
        <v>140</v>
      </c>
      <c r="C124" s="676" t="s">
        <v>141</v>
      </c>
      <c r="D124" s="676">
        <v>432</v>
      </c>
      <c r="E124" s="716" t="s">
        <v>42</v>
      </c>
      <c r="F124" s="716" t="s">
        <v>42</v>
      </c>
      <c r="G124" s="716" t="s">
        <v>42</v>
      </c>
      <c r="H124" s="716" t="s">
        <v>42</v>
      </c>
      <c r="I124" s="716" t="s">
        <v>42</v>
      </c>
      <c r="J124" s="716" t="s">
        <v>42</v>
      </c>
      <c r="K124" s="716" t="s">
        <v>42</v>
      </c>
    </row>
    <row r="125" spans="1:11" x14ac:dyDescent="0.3">
      <c r="A125" s="676" t="s">
        <v>45</v>
      </c>
      <c r="B125" s="676" t="s">
        <v>142</v>
      </c>
      <c r="C125" s="676" t="s">
        <v>141</v>
      </c>
      <c r="D125" s="676">
        <v>383</v>
      </c>
      <c r="E125" s="716" t="s">
        <v>42</v>
      </c>
      <c r="F125" s="716" t="s">
        <v>42</v>
      </c>
      <c r="G125" s="716" t="s">
        <v>42</v>
      </c>
      <c r="H125" s="716" t="s">
        <v>42</v>
      </c>
      <c r="I125" s="716" t="s">
        <v>42</v>
      </c>
      <c r="J125" s="716" t="s">
        <v>42</v>
      </c>
      <c r="K125" s="716" t="s">
        <v>42</v>
      </c>
    </row>
    <row r="126" spans="1:11" x14ac:dyDescent="0.3">
      <c r="A126" s="676" t="s">
        <v>45</v>
      </c>
      <c r="B126" s="676" t="s">
        <v>143</v>
      </c>
      <c r="C126" s="676" t="s">
        <v>141</v>
      </c>
      <c r="D126" s="676">
        <v>266</v>
      </c>
      <c r="E126" s="716" t="s">
        <v>42</v>
      </c>
      <c r="F126" s="716" t="s">
        <v>42</v>
      </c>
      <c r="G126" s="716" t="s">
        <v>42</v>
      </c>
      <c r="H126" s="716" t="s">
        <v>42</v>
      </c>
      <c r="I126" s="716" t="s">
        <v>42</v>
      </c>
      <c r="J126" s="716" t="s">
        <v>42</v>
      </c>
      <c r="K126" s="716" t="s">
        <v>42</v>
      </c>
    </row>
    <row r="127" spans="1:11" x14ac:dyDescent="0.3">
      <c r="A127" s="676" t="s">
        <v>45</v>
      </c>
      <c r="B127" s="676" t="s">
        <v>144</v>
      </c>
      <c r="C127" s="676" t="s">
        <v>141</v>
      </c>
      <c r="D127" s="676">
        <v>343</v>
      </c>
      <c r="E127" s="716" t="s">
        <v>42</v>
      </c>
      <c r="F127" s="716" t="s">
        <v>42</v>
      </c>
      <c r="G127" s="716" t="s">
        <v>42</v>
      </c>
      <c r="H127" s="716" t="s">
        <v>42</v>
      </c>
      <c r="I127" s="716" t="s">
        <v>42</v>
      </c>
      <c r="J127" s="716" t="s">
        <v>42</v>
      </c>
      <c r="K127" s="716" t="s">
        <v>42</v>
      </c>
    </row>
    <row r="128" spans="1:11" x14ac:dyDescent="0.3">
      <c r="A128" s="676" t="s">
        <v>45</v>
      </c>
      <c r="B128" s="676" t="s">
        <v>145</v>
      </c>
      <c r="C128" s="676" t="s">
        <v>141</v>
      </c>
      <c r="D128" s="676">
        <v>367</v>
      </c>
      <c r="E128" s="716" t="s">
        <v>42</v>
      </c>
      <c r="F128" s="716" t="s">
        <v>42</v>
      </c>
      <c r="G128" s="716" t="s">
        <v>42</v>
      </c>
      <c r="H128" s="716" t="s">
        <v>42</v>
      </c>
      <c r="I128" s="716" t="s">
        <v>42</v>
      </c>
      <c r="J128" s="716" t="s">
        <v>42</v>
      </c>
      <c r="K128" s="716" t="s">
        <v>42</v>
      </c>
    </row>
    <row r="129" spans="1:11" x14ac:dyDescent="0.3">
      <c r="A129" s="676" t="s">
        <v>45</v>
      </c>
      <c r="B129" s="676" t="s">
        <v>146</v>
      </c>
      <c r="C129" s="676" t="s">
        <v>141</v>
      </c>
      <c r="D129" s="676">
        <v>428</v>
      </c>
      <c r="E129" s="716" t="s">
        <v>42</v>
      </c>
      <c r="F129" s="716" t="s">
        <v>42</v>
      </c>
      <c r="G129" s="716" t="s">
        <v>42</v>
      </c>
      <c r="H129" s="716" t="s">
        <v>42</v>
      </c>
      <c r="I129" s="716" t="s">
        <v>42</v>
      </c>
      <c r="J129" s="716" t="s">
        <v>42</v>
      </c>
      <c r="K129" s="716" t="s">
        <v>42</v>
      </c>
    </row>
    <row r="130" spans="1:11" x14ac:dyDescent="0.3">
      <c r="A130" s="676" t="s">
        <v>45</v>
      </c>
      <c r="B130" s="676" t="s">
        <v>147</v>
      </c>
      <c r="C130" s="676" t="s">
        <v>148</v>
      </c>
      <c r="D130" s="676">
        <v>324</v>
      </c>
      <c r="E130" s="716" t="s">
        <v>42</v>
      </c>
      <c r="F130" s="716" t="s">
        <v>42</v>
      </c>
      <c r="G130" s="716" t="s">
        <v>42</v>
      </c>
      <c r="H130" s="716" t="s">
        <v>42</v>
      </c>
      <c r="I130" s="716" t="s">
        <v>42</v>
      </c>
      <c r="J130" s="716" t="s">
        <v>42</v>
      </c>
      <c r="K130" s="716" t="s">
        <v>42</v>
      </c>
    </row>
    <row r="131" spans="1:11" x14ac:dyDescent="0.3">
      <c r="A131" s="676" t="s">
        <v>45</v>
      </c>
      <c r="B131" s="676" t="s">
        <v>149</v>
      </c>
      <c r="C131" s="676" t="s">
        <v>141</v>
      </c>
      <c r="D131" s="676">
        <v>316</v>
      </c>
      <c r="E131" s="716" t="s">
        <v>42</v>
      </c>
      <c r="F131" s="716" t="s">
        <v>42</v>
      </c>
      <c r="G131" s="716" t="s">
        <v>42</v>
      </c>
      <c r="H131" s="716" t="s">
        <v>42</v>
      </c>
      <c r="I131" s="716" t="s">
        <v>42</v>
      </c>
      <c r="J131" s="716" t="s">
        <v>42</v>
      </c>
      <c r="K131" s="716" t="s">
        <v>42</v>
      </c>
    </row>
    <row r="132" spans="1:11" x14ac:dyDescent="0.3">
      <c r="A132" s="676" t="s">
        <v>89</v>
      </c>
      <c r="B132" s="676" t="s">
        <v>150</v>
      </c>
      <c r="C132" s="676" t="s">
        <v>151</v>
      </c>
      <c r="D132" s="676">
        <v>173</v>
      </c>
      <c r="E132" s="716" t="s">
        <v>42</v>
      </c>
      <c r="F132" s="716" t="s">
        <v>42</v>
      </c>
      <c r="G132" s="716" t="s">
        <v>42</v>
      </c>
      <c r="H132" s="716" t="s">
        <v>42</v>
      </c>
      <c r="I132" s="716" t="s">
        <v>42</v>
      </c>
      <c r="J132" s="716" t="s">
        <v>42</v>
      </c>
      <c r="K132" s="716" t="s">
        <v>42</v>
      </c>
    </row>
    <row r="133" spans="1:11" x14ac:dyDescent="0.3">
      <c r="A133" s="676" t="s">
        <v>97</v>
      </c>
      <c r="B133" s="676" t="s">
        <v>152</v>
      </c>
      <c r="C133" s="676" t="s">
        <v>141</v>
      </c>
      <c r="D133" s="676">
        <v>200</v>
      </c>
      <c r="E133" s="716" t="s">
        <v>42</v>
      </c>
      <c r="F133" s="716"/>
      <c r="G133" s="716" t="s">
        <v>42</v>
      </c>
      <c r="H133" s="716" t="s">
        <v>42</v>
      </c>
      <c r="I133" s="716" t="s">
        <v>42</v>
      </c>
      <c r="J133" s="716"/>
      <c r="K133" s="716" t="s">
        <v>42</v>
      </c>
    </row>
    <row r="134" spans="1:11" x14ac:dyDescent="0.3">
      <c r="A134" s="676" t="s">
        <v>153</v>
      </c>
      <c r="B134" s="676" t="s">
        <v>154</v>
      </c>
      <c r="C134" s="665" t="s">
        <v>155</v>
      </c>
      <c r="D134" s="676">
        <v>310</v>
      </c>
      <c r="E134" s="716"/>
      <c r="F134" s="716"/>
      <c r="G134" s="716" t="s">
        <v>42</v>
      </c>
      <c r="H134" s="716" t="s">
        <v>54</v>
      </c>
      <c r="I134" s="716" t="s">
        <v>42</v>
      </c>
      <c r="J134" s="716" t="s">
        <v>42</v>
      </c>
      <c r="K134" s="716"/>
    </row>
    <row r="135" spans="1:11" x14ac:dyDescent="0.3">
      <c r="A135" s="676" t="s">
        <v>156</v>
      </c>
      <c r="B135" s="676" t="s">
        <v>157</v>
      </c>
      <c r="C135" s="677" t="s">
        <v>155</v>
      </c>
      <c r="D135" s="676">
        <v>394</v>
      </c>
      <c r="E135" s="716" t="s">
        <v>54</v>
      </c>
      <c r="F135" s="716" t="s">
        <v>54</v>
      </c>
      <c r="G135" s="716" t="s">
        <v>54</v>
      </c>
      <c r="H135" s="716" t="s">
        <v>54</v>
      </c>
      <c r="I135" s="716" t="s">
        <v>54</v>
      </c>
      <c r="J135" s="716" t="s">
        <v>54</v>
      </c>
      <c r="K135" s="716" t="s">
        <v>54</v>
      </c>
    </row>
    <row r="136" spans="1:11" x14ac:dyDescent="0.3">
      <c r="A136" s="676" t="s">
        <v>156</v>
      </c>
      <c r="B136" s="676" t="s">
        <v>158</v>
      </c>
      <c r="C136" s="677" t="s">
        <v>159</v>
      </c>
      <c r="D136" s="676">
        <v>184</v>
      </c>
      <c r="E136" s="716"/>
      <c r="F136" s="716"/>
      <c r="G136" s="716" t="s">
        <v>42</v>
      </c>
      <c r="H136" s="716"/>
      <c r="I136" s="716"/>
      <c r="J136" s="716"/>
      <c r="K136" s="716"/>
    </row>
    <row r="137" spans="1:11" x14ac:dyDescent="0.3">
      <c r="A137" s="676" t="s">
        <v>50</v>
      </c>
      <c r="B137" s="676" t="s">
        <v>160</v>
      </c>
      <c r="C137" s="677" t="s">
        <v>161</v>
      </c>
      <c r="D137" s="676">
        <v>271</v>
      </c>
      <c r="E137" s="716" t="s">
        <v>42</v>
      </c>
      <c r="F137" s="716"/>
      <c r="G137" s="716" t="s">
        <v>42</v>
      </c>
      <c r="H137" s="716"/>
      <c r="I137" s="716" t="s">
        <v>42</v>
      </c>
      <c r="J137" s="716"/>
      <c r="K137" s="716" t="s">
        <v>42</v>
      </c>
    </row>
    <row r="138" spans="1:11" x14ac:dyDescent="0.3">
      <c r="A138" s="676" t="s">
        <v>50</v>
      </c>
      <c r="B138" s="676" t="s">
        <v>162</v>
      </c>
      <c r="C138" s="677" t="s">
        <v>163</v>
      </c>
      <c r="D138" s="676">
        <v>248</v>
      </c>
      <c r="E138" s="716" t="s">
        <v>42</v>
      </c>
      <c r="F138" s="716"/>
      <c r="G138" s="716" t="s">
        <v>42</v>
      </c>
      <c r="H138" s="716" t="s">
        <v>42</v>
      </c>
      <c r="I138" s="716" t="s">
        <v>42</v>
      </c>
      <c r="J138" s="716"/>
      <c r="K138" s="716" t="s">
        <v>42</v>
      </c>
    </row>
    <row r="139" spans="1:11" x14ac:dyDescent="0.3">
      <c r="A139" s="676" t="s">
        <v>55</v>
      </c>
      <c r="B139" s="676" t="s">
        <v>164</v>
      </c>
      <c r="C139" s="677" t="s">
        <v>141</v>
      </c>
      <c r="D139" s="676">
        <v>382</v>
      </c>
      <c r="E139" s="716" t="s">
        <v>42</v>
      </c>
      <c r="F139" s="716" t="s">
        <v>42</v>
      </c>
      <c r="G139" s="716" t="s">
        <v>42</v>
      </c>
      <c r="H139" s="716" t="s">
        <v>54</v>
      </c>
      <c r="I139" s="716" t="s">
        <v>54</v>
      </c>
      <c r="J139" s="716" t="s">
        <v>54</v>
      </c>
      <c r="K139" s="716" t="s">
        <v>42</v>
      </c>
    </row>
    <row r="140" spans="1:11" x14ac:dyDescent="0.3">
      <c r="A140" s="676" t="s">
        <v>55</v>
      </c>
      <c r="B140" s="676" t="s">
        <v>165</v>
      </c>
      <c r="C140" s="677" t="s">
        <v>141</v>
      </c>
      <c r="D140" s="676">
        <v>270</v>
      </c>
      <c r="E140" s="716" t="s">
        <v>42</v>
      </c>
      <c r="F140" s="716"/>
      <c r="G140" s="716" t="s">
        <v>42</v>
      </c>
      <c r="H140" s="716" t="s">
        <v>42</v>
      </c>
      <c r="I140" s="716" t="s">
        <v>42</v>
      </c>
      <c r="J140" s="716" t="s">
        <v>42</v>
      </c>
      <c r="K140" s="716" t="s">
        <v>42</v>
      </c>
    </row>
    <row r="141" spans="1:11" x14ac:dyDescent="0.3">
      <c r="A141" s="676" t="s">
        <v>55</v>
      </c>
      <c r="B141" s="676" t="s">
        <v>166</v>
      </c>
      <c r="C141" s="677" t="s">
        <v>141</v>
      </c>
      <c r="D141" s="676">
        <v>163</v>
      </c>
      <c r="E141" s="716" t="s">
        <v>42</v>
      </c>
      <c r="F141" s="716"/>
      <c r="G141" s="716" t="s">
        <v>42</v>
      </c>
      <c r="H141" s="716"/>
      <c r="I141" s="716"/>
      <c r="J141" s="716" t="s">
        <v>42</v>
      </c>
      <c r="K141" s="716" t="s">
        <v>42</v>
      </c>
    </row>
    <row r="142" spans="1:11" x14ac:dyDescent="0.3">
      <c r="A142" s="676" t="s">
        <v>55</v>
      </c>
      <c r="B142" s="676" t="s">
        <v>167</v>
      </c>
      <c r="C142" s="676" t="s">
        <v>151</v>
      </c>
      <c r="D142" s="676">
        <v>103</v>
      </c>
      <c r="E142" s="716" t="s">
        <v>54</v>
      </c>
      <c r="F142" s="716" t="s">
        <v>54</v>
      </c>
      <c r="G142" s="716" t="s">
        <v>54</v>
      </c>
      <c r="H142" s="716" t="s">
        <v>54</v>
      </c>
      <c r="I142" s="716" t="s">
        <v>54</v>
      </c>
      <c r="J142" s="716" t="s">
        <v>54</v>
      </c>
      <c r="K142" s="716" t="s">
        <v>54</v>
      </c>
    </row>
    <row r="143" spans="1:11" x14ac:dyDescent="0.3">
      <c r="A143" s="676" t="s">
        <v>55</v>
      </c>
      <c r="B143" s="676" t="s">
        <v>168</v>
      </c>
      <c r="C143" s="677" t="s">
        <v>169</v>
      </c>
      <c r="D143" s="676">
        <v>312</v>
      </c>
      <c r="E143" s="716" t="s">
        <v>42</v>
      </c>
      <c r="F143" s="716"/>
      <c r="G143" s="716" t="s">
        <v>42</v>
      </c>
      <c r="H143" s="716" t="s">
        <v>42</v>
      </c>
      <c r="I143" s="716" t="s">
        <v>42</v>
      </c>
      <c r="J143" s="716"/>
      <c r="K143" s="716" t="s">
        <v>42</v>
      </c>
    </row>
    <row r="144" spans="1:11" x14ac:dyDescent="0.3">
      <c r="A144" s="676" t="s">
        <v>55</v>
      </c>
      <c r="B144" s="676" t="s">
        <v>170</v>
      </c>
      <c r="C144" s="676" t="s">
        <v>141</v>
      </c>
      <c r="D144" s="676">
        <v>98</v>
      </c>
      <c r="E144" s="716" t="s">
        <v>42</v>
      </c>
      <c r="F144" s="716" t="s">
        <v>54</v>
      </c>
      <c r="G144" s="716" t="s">
        <v>42</v>
      </c>
      <c r="H144" s="716" t="s">
        <v>42</v>
      </c>
      <c r="I144" s="716" t="s">
        <v>54</v>
      </c>
      <c r="J144" s="716" t="s">
        <v>54</v>
      </c>
      <c r="K144" s="716" t="s">
        <v>42</v>
      </c>
    </row>
    <row r="145" spans="1:11" x14ac:dyDescent="0.3">
      <c r="A145" s="676" t="s">
        <v>55</v>
      </c>
      <c r="B145" s="676" t="s">
        <v>171</v>
      </c>
      <c r="C145" s="677" t="s">
        <v>141</v>
      </c>
      <c r="D145" s="676">
        <v>291</v>
      </c>
      <c r="E145" s="716" t="s">
        <v>42</v>
      </c>
      <c r="F145" s="716" t="s">
        <v>42</v>
      </c>
      <c r="G145" s="716" t="s">
        <v>42</v>
      </c>
      <c r="H145" s="716" t="s">
        <v>42</v>
      </c>
      <c r="I145" s="716" t="s">
        <v>42</v>
      </c>
      <c r="J145" s="716" t="s">
        <v>42</v>
      </c>
      <c r="K145" s="716" t="s">
        <v>42</v>
      </c>
    </row>
    <row r="146" spans="1:11" x14ac:dyDescent="0.3">
      <c r="A146" s="676" t="s">
        <v>55</v>
      </c>
      <c r="B146" s="676" t="s">
        <v>172</v>
      </c>
      <c r="C146" s="677" t="s">
        <v>141</v>
      </c>
      <c r="D146" s="676">
        <v>292</v>
      </c>
      <c r="E146" s="716" t="s">
        <v>42</v>
      </c>
      <c r="F146" s="716" t="s">
        <v>42</v>
      </c>
      <c r="G146" s="716" t="s">
        <v>42</v>
      </c>
      <c r="H146" s="716" t="s">
        <v>42</v>
      </c>
      <c r="I146" s="716" t="s">
        <v>42</v>
      </c>
      <c r="J146" s="716" t="s">
        <v>42</v>
      </c>
      <c r="K146" s="716" t="s">
        <v>42</v>
      </c>
    </row>
    <row r="147" spans="1:11" x14ac:dyDescent="0.3">
      <c r="A147" s="676" t="s">
        <v>55</v>
      </c>
      <c r="B147" s="676" t="s">
        <v>173</v>
      </c>
      <c r="C147" s="677" t="s">
        <v>174</v>
      </c>
      <c r="D147" s="676">
        <v>86</v>
      </c>
      <c r="E147" s="716" t="s">
        <v>54</v>
      </c>
      <c r="F147" s="716" t="s">
        <v>54</v>
      </c>
      <c r="G147" s="716" t="s">
        <v>54</v>
      </c>
      <c r="H147" s="716" t="s">
        <v>54</v>
      </c>
      <c r="I147" s="716" t="s">
        <v>54</v>
      </c>
      <c r="J147" s="716" t="s">
        <v>54</v>
      </c>
      <c r="K147" s="716" t="s">
        <v>54</v>
      </c>
    </row>
    <row r="148" spans="1:11" x14ac:dyDescent="0.3">
      <c r="A148" s="676" t="s">
        <v>55</v>
      </c>
      <c r="B148" s="676" t="s">
        <v>175</v>
      </c>
      <c r="C148" s="676" t="s">
        <v>141</v>
      </c>
      <c r="D148" s="676">
        <v>443</v>
      </c>
      <c r="E148" s="716" t="s">
        <v>42</v>
      </c>
      <c r="F148" s="716" t="s">
        <v>42</v>
      </c>
      <c r="G148" s="716" t="s">
        <v>42</v>
      </c>
      <c r="H148" s="716" t="s">
        <v>42</v>
      </c>
      <c r="I148" s="716" t="s">
        <v>42</v>
      </c>
      <c r="J148" s="716" t="s">
        <v>42</v>
      </c>
      <c r="K148" s="716" t="s">
        <v>42</v>
      </c>
    </row>
    <row r="149" spans="1:11" x14ac:dyDescent="0.3">
      <c r="A149" s="676" t="s">
        <v>87</v>
      </c>
      <c r="B149" s="676" t="s">
        <v>176</v>
      </c>
      <c r="C149" s="676" t="s">
        <v>141</v>
      </c>
      <c r="D149" s="676">
        <v>248</v>
      </c>
      <c r="E149" s="716" t="s">
        <v>54</v>
      </c>
      <c r="F149" s="716" t="s">
        <v>54</v>
      </c>
      <c r="G149" s="716" t="s">
        <v>54</v>
      </c>
      <c r="H149" s="716" t="s">
        <v>54</v>
      </c>
      <c r="I149" s="716" t="s">
        <v>54</v>
      </c>
      <c r="J149" s="716" t="s">
        <v>54</v>
      </c>
      <c r="K149" s="716" t="s">
        <v>54</v>
      </c>
    </row>
    <row r="150" spans="1:11" x14ac:dyDescent="0.3">
      <c r="A150" s="676" t="s">
        <v>177</v>
      </c>
      <c r="B150" s="676" t="s">
        <v>178</v>
      </c>
      <c r="C150" s="676" t="s">
        <v>161</v>
      </c>
      <c r="D150" s="676">
        <v>140</v>
      </c>
      <c r="E150" s="716" t="s">
        <v>42</v>
      </c>
      <c r="F150" s="716" t="s">
        <v>42</v>
      </c>
      <c r="G150" s="716" t="s">
        <v>42</v>
      </c>
      <c r="H150" s="716"/>
      <c r="I150" s="716"/>
      <c r="J150" s="716" t="s">
        <v>42</v>
      </c>
      <c r="K150" s="716" t="s">
        <v>42</v>
      </c>
    </row>
    <row r="151" spans="1:11" x14ac:dyDescent="0.3">
      <c r="A151" s="676" t="s">
        <v>59</v>
      </c>
      <c r="B151" s="676" t="s">
        <v>179</v>
      </c>
      <c r="C151" s="676" t="s">
        <v>151</v>
      </c>
      <c r="D151" s="676">
        <v>438</v>
      </c>
      <c r="E151" s="716" t="s">
        <v>42</v>
      </c>
      <c r="F151" s="716" t="s">
        <v>42</v>
      </c>
      <c r="G151" s="716" t="s">
        <v>42</v>
      </c>
      <c r="H151" s="716" t="s">
        <v>42</v>
      </c>
      <c r="I151" s="716" t="s">
        <v>42</v>
      </c>
      <c r="J151" s="716" t="s">
        <v>42</v>
      </c>
      <c r="K151" s="716" t="s">
        <v>42</v>
      </c>
    </row>
    <row r="152" spans="1:11" x14ac:dyDescent="0.3">
      <c r="A152" s="676" t="s">
        <v>59</v>
      </c>
      <c r="B152" s="676" t="s">
        <v>180</v>
      </c>
      <c r="C152" s="677" t="s">
        <v>174</v>
      </c>
      <c r="D152" s="676">
        <v>292</v>
      </c>
      <c r="E152" s="716" t="s">
        <v>42</v>
      </c>
      <c r="F152" s="716" t="s">
        <v>42</v>
      </c>
      <c r="G152" s="716" t="s">
        <v>42</v>
      </c>
      <c r="H152" s="716" t="s">
        <v>42</v>
      </c>
      <c r="I152" s="716" t="s">
        <v>42</v>
      </c>
      <c r="J152" s="716" t="s">
        <v>42</v>
      </c>
      <c r="K152" s="716"/>
    </row>
    <row r="153" spans="1:11" x14ac:dyDescent="0.3">
      <c r="A153" s="676" t="s">
        <v>59</v>
      </c>
      <c r="B153" s="676" t="s">
        <v>181</v>
      </c>
      <c r="C153" s="677" t="s">
        <v>174</v>
      </c>
      <c r="D153" s="676">
        <v>381</v>
      </c>
      <c r="E153" s="716" t="s">
        <v>42</v>
      </c>
      <c r="F153" s="716" t="s">
        <v>42</v>
      </c>
      <c r="G153" s="716" t="s">
        <v>42</v>
      </c>
      <c r="H153" s="716" t="s">
        <v>42</v>
      </c>
      <c r="I153" s="716" t="s">
        <v>42</v>
      </c>
      <c r="J153" s="716"/>
      <c r="K153" s="716" t="s">
        <v>42</v>
      </c>
    </row>
    <row r="154" spans="1:11" x14ac:dyDescent="0.3">
      <c r="A154" s="676" t="s">
        <v>59</v>
      </c>
      <c r="B154" s="676" t="s">
        <v>182</v>
      </c>
      <c r="C154" s="677" t="s">
        <v>151</v>
      </c>
      <c r="D154" s="676">
        <v>359</v>
      </c>
      <c r="E154" s="716" t="s">
        <v>42</v>
      </c>
      <c r="F154" s="716" t="s">
        <v>42</v>
      </c>
      <c r="G154" s="716" t="s">
        <v>42</v>
      </c>
      <c r="H154" s="716" t="s">
        <v>42</v>
      </c>
      <c r="I154" s="716" t="s">
        <v>42</v>
      </c>
      <c r="J154" s="716" t="s">
        <v>42</v>
      </c>
      <c r="K154" s="716" t="s">
        <v>42</v>
      </c>
    </row>
    <row r="155" spans="1:11" x14ac:dyDescent="0.3">
      <c r="A155" s="676" t="s">
        <v>61</v>
      </c>
      <c r="B155" s="676" t="s">
        <v>183</v>
      </c>
      <c r="C155" s="677" t="s">
        <v>134</v>
      </c>
      <c r="D155" s="676">
        <v>330</v>
      </c>
      <c r="E155" s="716" t="s">
        <v>42</v>
      </c>
      <c r="F155" s="716" t="s">
        <v>42</v>
      </c>
      <c r="G155" s="716" t="s">
        <v>42</v>
      </c>
      <c r="H155" s="716" t="s">
        <v>42</v>
      </c>
      <c r="I155" s="716" t="s">
        <v>42</v>
      </c>
      <c r="J155" s="716" t="s">
        <v>42</v>
      </c>
      <c r="K155" s="716" t="s">
        <v>42</v>
      </c>
    </row>
    <row r="156" spans="1:11" x14ac:dyDescent="0.3">
      <c r="A156" s="676" t="s">
        <v>61</v>
      </c>
      <c r="B156" s="676" t="s">
        <v>184</v>
      </c>
      <c r="C156" s="677" t="s">
        <v>134</v>
      </c>
      <c r="D156" s="676">
        <v>291</v>
      </c>
      <c r="E156" s="716" t="s">
        <v>42</v>
      </c>
      <c r="F156" s="716" t="s">
        <v>42</v>
      </c>
      <c r="G156" s="716" t="s">
        <v>42</v>
      </c>
      <c r="H156" s="716" t="s">
        <v>42</v>
      </c>
      <c r="I156" s="716" t="s">
        <v>42</v>
      </c>
      <c r="J156" s="716" t="s">
        <v>42</v>
      </c>
      <c r="K156" s="716" t="s">
        <v>42</v>
      </c>
    </row>
    <row r="157" spans="1:11" x14ac:dyDescent="0.3">
      <c r="A157" s="676" t="s">
        <v>61</v>
      </c>
      <c r="B157" s="676" t="s">
        <v>185</v>
      </c>
      <c r="C157" s="677" t="s">
        <v>134</v>
      </c>
      <c r="D157" s="676">
        <v>386</v>
      </c>
      <c r="E157" s="716" t="s">
        <v>54</v>
      </c>
      <c r="F157" s="716" t="s">
        <v>54</v>
      </c>
      <c r="G157" s="716" t="s">
        <v>54</v>
      </c>
      <c r="H157" s="716" t="s">
        <v>54</v>
      </c>
      <c r="I157" s="716" t="s">
        <v>54</v>
      </c>
      <c r="J157" s="716" t="s">
        <v>54</v>
      </c>
      <c r="K157" s="716" t="s">
        <v>54</v>
      </c>
    </row>
    <row r="158" spans="1:11" x14ac:dyDescent="0.3">
      <c r="A158" s="676" t="s">
        <v>61</v>
      </c>
      <c r="B158" s="676" t="s">
        <v>186</v>
      </c>
      <c r="C158" s="677" t="s">
        <v>134</v>
      </c>
      <c r="D158" s="676">
        <v>340</v>
      </c>
      <c r="E158" s="716" t="s">
        <v>42</v>
      </c>
      <c r="F158" s="716" t="s">
        <v>54</v>
      </c>
      <c r="G158" s="716" t="s">
        <v>42</v>
      </c>
      <c r="H158" s="716" t="s">
        <v>42</v>
      </c>
      <c r="I158" s="716" t="s">
        <v>42</v>
      </c>
      <c r="J158" s="716" t="s">
        <v>54</v>
      </c>
      <c r="K158" s="716" t="s">
        <v>42</v>
      </c>
    </row>
    <row r="159" spans="1:11" x14ac:dyDescent="0.3">
      <c r="A159" s="676" t="s">
        <v>61</v>
      </c>
      <c r="B159" s="676" t="s">
        <v>187</v>
      </c>
      <c r="C159" s="677" t="s">
        <v>134</v>
      </c>
      <c r="D159" s="676">
        <v>364</v>
      </c>
      <c r="E159" s="716" t="s">
        <v>42</v>
      </c>
      <c r="F159" s="716" t="s">
        <v>42</v>
      </c>
      <c r="G159" s="716" t="s">
        <v>42</v>
      </c>
      <c r="H159" s="716" t="s">
        <v>42</v>
      </c>
      <c r="I159" s="716" t="s">
        <v>42</v>
      </c>
      <c r="J159" s="716" t="s">
        <v>42</v>
      </c>
      <c r="K159" s="716" t="s">
        <v>42</v>
      </c>
    </row>
    <row r="160" spans="1:11" x14ac:dyDescent="0.3">
      <c r="A160" s="676" t="s">
        <v>61</v>
      </c>
      <c r="B160" s="676" t="s">
        <v>188</v>
      </c>
      <c r="C160" s="677" t="s">
        <v>141</v>
      </c>
      <c r="D160" s="676">
        <v>9</v>
      </c>
      <c r="E160" s="716"/>
      <c r="F160" s="716"/>
      <c r="G160" s="716"/>
      <c r="H160" s="716"/>
      <c r="I160" s="716"/>
      <c r="J160" s="716"/>
      <c r="K160" s="716"/>
    </row>
    <row r="161" spans="1:11" x14ac:dyDescent="0.3">
      <c r="A161" s="676" t="s">
        <v>61</v>
      </c>
      <c r="B161" s="676" t="s">
        <v>189</v>
      </c>
      <c r="C161" s="677" t="s">
        <v>134</v>
      </c>
      <c r="D161" s="676">
        <v>343</v>
      </c>
      <c r="E161" s="716" t="s">
        <v>42</v>
      </c>
      <c r="F161" s="716" t="s">
        <v>42</v>
      </c>
      <c r="G161" s="716"/>
      <c r="H161" s="716" t="s">
        <v>42</v>
      </c>
      <c r="I161" s="716" t="s">
        <v>42</v>
      </c>
      <c r="J161" s="716" t="s">
        <v>42</v>
      </c>
      <c r="K161" s="716" t="s">
        <v>42</v>
      </c>
    </row>
    <row r="162" spans="1:11" x14ac:dyDescent="0.3">
      <c r="A162" s="676" t="s">
        <v>61</v>
      </c>
      <c r="B162" s="676" t="s">
        <v>190</v>
      </c>
      <c r="C162" s="677" t="s">
        <v>134</v>
      </c>
      <c r="D162" s="676">
        <v>449</v>
      </c>
      <c r="E162" s="716" t="s">
        <v>42</v>
      </c>
      <c r="F162" s="716" t="s">
        <v>42</v>
      </c>
      <c r="G162" s="716" t="s">
        <v>42</v>
      </c>
      <c r="H162" s="716" t="s">
        <v>42</v>
      </c>
      <c r="I162" s="716" t="s">
        <v>42</v>
      </c>
      <c r="J162" s="716" t="s">
        <v>42</v>
      </c>
      <c r="K162" s="716" t="s">
        <v>42</v>
      </c>
    </row>
    <row r="163" spans="1:11" x14ac:dyDescent="0.3">
      <c r="A163" s="676" t="s">
        <v>63</v>
      </c>
      <c r="B163" s="676" t="s">
        <v>191</v>
      </c>
      <c r="C163" s="677" t="s">
        <v>134</v>
      </c>
      <c r="D163" s="676">
        <v>9</v>
      </c>
      <c r="E163" s="716" t="s">
        <v>54</v>
      </c>
      <c r="F163" s="716" t="s">
        <v>42</v>
      </c>
      <c r="G163" s="716" t="s">
        <v>42</v>
      </c>
      <c r="H163" s="716"/>
      <c r="I163" s="716" t="s">
        <v>42</v>
      </c>
      <c r="J163" s="716" t="s">
        <v>54</v>
      </c>
      <c r="K163" s="716" t="s">
        <v>42</v>
      </c>
    </row>
    <row r="164" spans="1:11" x14ac:dyDescent="0.3">
      <c r="A164" s="676" t="s">
        <v>63</v>
      </c>
      <c r="B164" s="676" t="s">
        <v>192</v>
      </c>
      <c r="C164" s="677" t="s">
        <v>134</v>
      </c>
      <c r="D164" s="676">
        <v>202</v>
      </c>
      <c r="E164" s="716" t="s">
        <v>42</v>
      </c>
      <c r="F164" s="716" t="s">
        <v>54</v>
      </c>
      <c r="G164" s="716" t="s">
        <v>42</v>
      </c>
      <c r="H164" s="716"/>
      <c r="I164" s="716" t="s">
        <v>42</v>
      </c>
      <c r="J164" s="716" t="s">
        <v>54</v>
      </c>
      <c r="K164" s="716" t="s">
        <v>42</v>
      </c>
    </row>
    <row r="165" spans="1:11" x14ac:dyDescent="0.3">
      <c r="A165" s="676" t="s">
        <v>63</v>
      </c>
      <c r="B165" s="676" t="s">
        <v>193</v>
      </c>
      <c r="C165" s="677" t="s">
        <v>134</v>
      </c>
      <c r="D165" s="676">
        <v>304</v>
      </c>
      <c r="E165" s="716" t="s">
        <v>42</v>
      </c>
      <c r="F165" s="716" t="s">
        <v>54</v>
      </c>
      <c r="G165" s="716" t="s">
        <v>42</v>
      </c>
      <c r="H165" s="716"/>
      <c r="I165" s="716" t="s">
        <v>42</v>
      </c>
      <c r="J165" s="716" t="s">
        <v>54</v>
      </c>
      <c r="K165" s="716" t="s">
        <v>42</v>
      </c>
    </row>
    <row r="166" spans="1:11" x14ac:dyDescent="0.3">
      <c r="A166" s="676" t="s">
        <v>63</v>
      </c>
      <c r="B166" s="676" t="s">
        <v>194</v>
      </c>
      <c r="C166" s="677" t="s">
        <v>134</v>
      </c>
      <c r="D166" s="676">
        <v>305</v>
      </c>
      <c r="E166" s="716" t="s">
        <v>42</v>
      </c>
      <c r="F166" s="716" t="s">
        <v>54</v>
      </c>
      <c r="G166" s="716" t="s">
        <v>42</v>
      </c>
      <c r="H166" s="716"/>
      <c r="I166" s="716" t="s">
        <v>42</v>
      </c>
      <c r="J166" s="716" t="s">
        <v>54</v>
      </c>
      <c r="K166" s="716" t="s">
        <v>42</v>
      </c>
    </row>
    <row r="167" spans="1:11" x14ac:dyDescent="0.3">
      <c r="A167" s="676" t="s">
        <v>63</v>
      </c>
      <c r="B167" s="676" t="s">
        <v>195</v>
      </c>
      <c r="C167" s="677" t="s">
        <v>134</v>
      </c>
      <c r="D167" s="676">
        <v>290</v>
      </c>
      <c r="E167" s="716"/>
      <c r="F167" s="716"/>
      <c r="G167" s="716" t="s">
        <v>42</v>
      </c>
      <c r="H167" s="716" t="s">
        <v>42</v>
      </c>
      <c r="I167" s="716" t="s">
        <v>42</v>
      </c>
      <c r="J167" s="716"/>
      <c r="K167" s="716"/>
    </row>
    <row r="168" spans="1:11" x14ac:dyDescent="0.3">
      <c r="A168" s="676" t="s">
        <v>65</v>
      </c>
      <c r="B168" s="676" t="s">
        <v>196</v>
      </c>
      <c r="C168" s="677" t="s">
        <v>134</v>
      </c>
      <c r="D168" s="676">
        <v>320</v>
      </c>
      <c r="E168" s="716"/>
      <c r="F168" s="716"/>
      <c r="G168" s="716" t="s">
        <v>42</v>
      </c>
      <c r="H168" s="716" t="s">
        <v>42</v>
      </c>
      <c r="I168" s="716" t="s">
        <v>42</v>
      </c>
      <c r="J168" s="716"/>
      <c r="K168" s="716"/>
    </row>
    <row r="169" spans="1:11" x14ac:dyDescent="0.3">
      <c r="A169" s="676" t="s">
        <v>65</v>
      </c>
      <c r="B169" s="676" t="s">
        <v>197</v>
      </c>
      <c r="C169" s="677" t="s">
        <v>134</v>
      </c>
      <c r="D169" s="676">
        <v>304</v>
      </c>
      <c r="E169" s="716"/>
      <c r="F169" s="716"/>
      <c r="G169" s="716" t="s">
        <v>42</v>
      </c>
      <c r="H169" s="716" t="s">
        <v>42</v>
      </c>
      <c r="I169" s="716" t="s">
        <v>42</v>
      </c>
      <c r="J169" s="716"/>
      <c r="K169" s="716"/>
    </row>
    <row r="170" spans="1:11" x14ac:dyDescent="0.3">
      <c r="A170" s="676" t="s">
        <v>65</v>
      </c>
      <c r="B170" s="676" t="s">
        <v>198</v>
      </c>
      <c r="C170" s="677" t="s">
        <v>134</v>
      </c>
      <c r="D170" s="676">
        <v>6</v>
      </c>
      <c r="E170" s="716"/>
      <c r="F170" s="716"/>
      <c r="G170" s="716" t="s">
        <v>42</v>
      </c>
      <c r="H170" s="716" t="s">
        <v>42</v>
      </c>
      <c r="I170" s="716" t="s">
        <v>42</v>
      </c>
      <c r="J170" s="716"/>
      <c r="K170" s="716"/>
    </row>
    <row r="171" spans="1:11" x14ac:dyDescent="0.3">
      <c r="A171" s="676" t="s">
        <v>65</v>
      </c>
      <c r="B171" s="676" t="s">
        <v>199</v>
      </c>
      <c r="C171" s="677" t="s">
        <v>134</v>
      </c>
      <c r="D171" s="676">
        <v>22</v>
      </c>
      <c r="E171" s="716"/>
      <c r="F171" s="716"/>
      <c r="G171" s="716" t="s">
        <v>42</v>
      </c>
      <c r="H171" s="716" t="s">
        <v>42</v>
      </c>
      <c r="I171" s="716" t="s">
        <v>42</v>
      </c>
      <c r="J171" s="716"/>
      <c r="K171" s="716"/>
    </row>
    <row r="172" spans="1:11" x14ac:dyDescent="0.3">
      <c r="A172" s="676" t="s">
        <v>67</v>
      </c>
      <c r="B172" s="676" t="s">
        <v>200</v>
      </c>
      <c r="C172" s="677" t="s">
        <v>163</v>
      </c>
      <c r="D172" s="676">
        <v>194</v>
      </c>
      <c r="E172" s="716"/>
      <c r="F172" s="716"/>
      <c r="G172" s="716" t="s">
        <v>42</v>
      </c>
      <c r="H172" s="716"/>
      <c r="I172" s="716"/>
      <c r="J172" s="716"/>
      <c r="K172" s="716" t="s">
        <v>42</v>
      </c>
    </row>
    <row r="173" spans="1:11" x14ac:dyDescent="0.3">
      <c r="A173" s="676" t="s">
        <v>201</v>
      </c>
      <c r="B173" s="676" t="s">
        <v>202</v>
      </c>
      <c r="C173" s="677" t="s">
        <v>134</v>
      </c>
      <c r="D173" s="676">
        <v>233</v>
      </c>
      <c r="E173" s="716" t="s">
        <v>42</v>
      </c>
      <c r="F173" s="716" t="s">
        <v>42</v>
      </c>
      <c r="G173" s="716" t="s">
        <v>42</v>
      </c>
      <c r="H173" s="716" t="s">
        <v>42</v>
      </c>
      <c r="I173" s="716" t="s">
        <v>42</v>
      </c>
      <c r="J173" s="716" t="s">
        <v>42</v>
      </c>
      <c r="K173" s="716"/>
    </row>
    <row r="174" spans="1:11" x14ac:dyDescent="0.3">
      <c r="A174" s="676" t="s">
        <v>201</v>
      </c>
      <c r="B174" s="676" t="s">
        <v>203</v>
      </c>
      <c r="C174" s="677" t="s">
        <v>134</v>
      </c>
      <c r="D174" s="676">
        <v>233</v>
      </c>
      <c r="E174" s="716" t="s">
        <v>42</v>
      </c>
      <c r="F174" s="716" t="s">
        <v>42</v>
      </c>
      <c r="G174" s="716" t="s">
        <v>42</v>
      </c>
      <c r="H174" s="716"/>
      <c r="I174" s="716"/>
      <c r="J174" s="716" t="s">
        <v>42</v>
      </c>
      <c r="K174" s="716"/>
    </row>
    <row r="175" spans="1:11" x14ac:dyDescent="0.3">
      <c r="A175" s="676" t="s">
        <v>69</v>
      </c>
      <c r="B175" s="676" t="s">
        <v>204</v>
      </c>
      <c r="C175" s="677" t="s">
        <v>134</v>
      </c>
      <c r="D175" s="676">
        <v>370</v>
      </c>
      <c r="E175" s="716" t="s">
        <v>42</v>
      </c>
      <c r="F175" s="716" t="s">
        <v>42</v>
      </c>
      <c r="G175" s="716" t="s">
        <v>42</v>
      </c>
      <c r="H175" s="716" t="s">
        <v>42</v>
      </c>
      <c r="I175" s="716" t="s">
        <v>42</v>
      </c>
      <c r="J175" s="716" t="s">
        <v>42</v>
      </c>
      <c r="K175" s="716" t="s">
        <v>42</v>
      </c>
    </row>
    <row r="176" spans="1:11" x14ac:dyDescent="0.3">
      <c r="A176" s="734" t="s">
        <v>69</v>
      </c>
      <c r="B176" s="730" t="s">
        <v>205</v>
      </c>
      <c r="C176" s="733" t="s">
        <v>134</v>
      </c>
      <c r="D176" s="676">
        <v>307</v>
      </c>
      <c r="E176" s="716" t="s">
        <v>42</v>
      </c>
      <c r="F176" s="716"/>
      <c r="G176" s="716"/>
      <c r="H176" s="716" t="s">
        <v>42</v>
      </c>
      <c r="I176" s="716" t="s">
        <v>42</v>
      </c>
      <c r="J176" s="716" t="s">
        <v>42</v>
      </c>
      <c r="K176" s="716"/>
    </row>
    <row r="177" spans="1:11" x14ac:dyDescent="0.3">
      <c r="A177" s="734" t="s">
        <v>206</v>
      </c>
      <c r="B177" s="730" t="s">
        <v>207</v>
      </c>
      <c r="C177" s="733" t="s">
        <v>134</v>
      </c>
      <c r="D177" s="676">
        <v>360</v>
      </c>
      <c r="E177" s="716" t="s">
        <v>42</v>
      </c>
      <c r="F177" s="716" t="s">
        <v>54</v>
      </c>
      <c r="G177" s="716" t="s">
        <v>42</v>
      </c>
      <c r="H177" s="716" t="s">
        <v>54</v>
      </c>
      <c r="I177" s="716" t="s">
        <v>54</v>
      </c>
      <c r="J177" s="716" t="s">
        <v>42</v>
      </c>
      <c r="K177" s="716" t="s">
        <v>42</v>
      </c>
    </row>
    <row r="178" spans="1:11" x14ac:dyDescent="0.3">
      <c r="A178" s="734" t="s">
        <v>73</v>
      </c>
      <c r="B178" s="730" t="s">
        <v>208</v>
      </c>
      <c r="C178" s="733" t="s">
        <v>141</v>
      </c>
      <c r="D178" s="676">
        <v>49</v>
      </c>
      <c r="E178" s="716" t="s">
        <v>42</v>
      </c>
      <c r="F178" s="716"/>
      <c r="G178" s="716" t="s">
        <v>42</v>
      </c>
      <c r="H178" s="716" t="s">
        <v>42</v>
      </c>
      <c r="I178" s="716" t="s">
        <v>42</v>
      </c>
      <c r="J178" s="716"/>
      <c r="K178" s="716" t="s">
        <v>54</v>
      </c>
    </row>
    <row r="179" spans="1:11" x14ac:dyDescent="0.3">
      <c r="A179" s="734" t="s">
        <v>73</v>
      </c>
      <c r="B179" s="730" t="s">
        <v>209</v>
      </c>
      <c r="C179" s="733" t="s">
        <v>134</v>
      </c>
      <c r="D179" s="676">
        <v>352</v>
      </c>
      <c r="E179" s="716" t="s">
        <v>42</v>
      </c>
      <c r="F179" s="716" t="s">
        <v>42</v>
      </c>
      <c r="G179" s="716" t="s">
        <v>42</v>
      </c>
      <c r="H179" s="716" t="s">
        <v>42</v>
      </c>
      <c r="I179" s="716" t="s">
        <v>42</v>
      </c>
      <c r="J179" s="716" t="s">
        <v>42</v>
      </c>
      <c r="K179" s="716" t="s">
        <v>54</v>
      </c>
    </row>
    <row r="180" spans="1:11" x14ac:dyDescent="0.3">
      <c r="A180" s="734" t="s">
        <v>73</v>
      </c>
      <c r="B180" s="730" t="s">
        <v>210</v>
      </c>
      <c r="C180" s="733" t="s">
        <v>134</v>
      </c>
      <c r="D180" s="676">
        <v>250</v>
      </c>
      <c r="E180" s="716" t="s">
        <v>42</v>
      </c>
      <c r="F180" s="716"/>
      <c r="G180" s="716" t="s">
        <v>54</v>
      </c>
      <c r="H180" s="716" t="s">
        <v>42</v>
      </c>
      <c r="I180" s="716" t="s">
        <v>42</v>
      </c>
      <c r="J180" s="716" t="s">
        <v>42</v>
      </c>
      <c r="K180" s="716" t="s">
        <v>42</v>
      </c>
    </row>
    <row r="181" spans="1:11" x14ac:dyDescent="0.3">
      <c r="A181" s="734" t="s">
        <v>73</v>
      </c>
      <c r="B181" s="730" t="s">
        <v>211</v>
      </c>
      <c r="C181" s="733" t="s">
        <v>134</v>
      </c>
      <c r="D181" s="676">
        <v>51</v>
      </c>
      <c r="E181" s="716" t="s">
        <v>42</v>
      </c>
      <c r="F181" s="716" t="s">
        <v>54</v>
      </c>
      <c r="G181" s="716" t="s">
        <v>54</v>
      </c>
      <c r="H181" s="716" t="s">
        <v>42</v>
      </c>
      <c r="I181" s="716" t="s">
        <v>42</v>
      </c>
      <c r="J181" s="716" t="s">
        <v>54</v>
      </c>
      <c r="K181" s="716" t="s">
        <v>54</v>
      </c>
    </row>
    <row r="182" spans="1:11" x14ac:dyDescent="0.3">
      <c r="A182" s="734" t="s">
        <v>73</v>
      </c>
      <c r="B182" s="730" t="s">
        <v>212</v>
      </c>
      <c r="C182" s="733" t="s">
        <v>134</v>
      </c>
      <c r="D182" s="676">
        <v>471</v>
      </c>
      <c r="E182" s="716"/>
      <c r="F182" s="716"/>
      <c r="G182" s="716" t="s">
        <v>42</v>
      </c>
      <c r="H182" s="716" t="s">
        <v>42</v>
      </c>
      <c r="I182" s="716" t="s">
        <v>42</v>
      </c>
      <c r="J182" s="716" t="s">
        <v>42</v>
      </c>
      <c r="K182" s="716"/>
    </row>
    <row r="183" spans="1:11" x14ac:dyDescent="0.3">
      <c r="A183" s="734" t="s">
        <v>79</v>
      </c>
      <c r="B183" s="730" t="s">
        <v>213</v>
      </c>
      <c r="C183" s="733" t="s">
        <v>134</v>
      </c>
      <c r="D183" s="676">
        <v>296</v>
      </c>
      <c r="E183" s="716" t="s">
        <v>42</v>
      </c>
      <c r="F183" s="716" t="s">
        <v>42</v>
      </c>
      <c r="G183" s="716" t="s">
        <v>42</v>
      </c>
      <c r="H183" s="716" t="s">
        <v>42</v>
      </c>
      <c r="I183" s="716" t="s">
        <v>42</v>
      </c>
      <c r="J183" s="716" t="s">
        <v>42</v>
      </c>
      <c r="K183" s="716" t="s">
        <v>42</v>
      </c>
    </row>
    <row r="184" spans="1:11" x14ac:dyDescent="0.3">
      <c r="A184" s="734" t="s">
        <v>79</v>
      </c>
      <c r="B184" s="730" t="s">
        <v>214</v>
      </c>
      <c r="C184" s="733" t="s">
        <v>134</v>
      </c>
      <c r="D184" s="676">
        <v>223</v>
      </c>
      <c r="E184" s="716" t="s">
        <v>54</v>
      </c>
      <c r="F184" s="716" t="s">
        <v>54</v>
      </c>
      <c r="G184" s="716" t="s">
        <v>54</v>
      </c>
      <c r="H184" s="716" t="s">
        <v>54</v>
      </c>
      <c r="I184" s="716" t="s">
        <v>54</v>
      </c>
      <c r="J184" s="716" t="s">
        <v>54</v>
      </c>
      <c r="K184" s="716" t="s">
        <v>54</v>
      </c>
    </row>
    <row r="185" spans="1:11" x14ac:dyDescent="0.3">
      <c r="A185" s="734" t="s">
        <v>79</v>
      </c>
      <c r="B185" s="730" t="s">
        <v>215</v>
      </c>
      <c r="C185" s="733" t="s">
        <v>134</v>
      </c>
      <c r="D185" s="676">
        <v>304</v>
      </c>
      <c r="E185" s="716" t="s">
        <v>42</v>
      </c>
      <c r="F185" s="716"/>
      <c r="G185" s="716" t="s">
        <v>42</v>
      </c>
      <c r="H185" s="716" t="s">
        <v>42</v>
      </c>
      <c r="I185" s="716" t="s">
        <v>42</v>
      </c>
      <c r="J185" s="716" t="s">
        <v>42</v>
      </c>
      <c r="K185" s="716" t="s">
        <v>42</v>
      </c>
    </row>
    <row r="186" spans="1:11" x14ac:dyDescent="0.3">
      <c r="A186" s="734" t="s">
        <v>216</v>
      </c>
      <c r="B186" s="730" t="s">
        <v>217</v>
      </c>
      <c r="C186" s="733" t="s">
        <v>169</v>
      </c>
      <c r="D186" s="676">
        <v>274</v>
      </c>
      <c r="E186" s="716" t="s">
        <v>42</v>
      </c>
      <c r="F186" s="716" t="s">
        <v>54</v>
      </c>
      <c r="G186" s="716" t="s">
        <v>42</v>
      </c>
      <c r="H186" s="716" t="s">
        <v>54</v>
      </c>
      <c r="I186" s="716" t="s">
        <v>42</v>
      </c>
      <c r="J186" s="716" t="s">
        <v>42</v>
      </c>
      <c r="K186" s="716" t="s">
        <v>54</v>
      </c>
    </row>
    <row r="187" spans="1:11" x14ac:dyDescent="0.3">
      <c r="A187" s="734" t="s">
        <v>125</v>
      </c>
      <c r="B187" s="730" t="s">
        <v>218</v>
      </c>
      <c r="C187" s="733" t="s">
        <v>219</v>
      </c>
      <c r="D187" s="676">
        <v>189</v>
      </c>
      <c r="E187" s="716" t="s">
        <v>42</v>
      </c>
      <c r="F187" s="716" t="s">
        <v>42</v>
      </c>
      <c r="G187" s="716" t="s">
        <v>42</v>
      </c>
      <c r="H187" s="716" t="s">
        <v>42</v>
      </c>
      <c r="I187" s="716" t="s">
        <v>42</v>
      </c>
      <c r="J187" s="716" t="s">
        <v>42</v>
      </c>
      <c r="K187" s="716" t="s">
        <v>42</v>
      </c>
    </row>
    <row r="188" spans="1:11" x14ac:dyDescent="0.3">
      <c r="A188" s="734" t="s">
        <v>125</v>
      </c>
      <c r="B188" s="730" t="s">
        <v>220</v>
      </c>
      <c r="C188" s="733" t="s">
        <v>221</v>
      </c>
      <c r="D188" s="676">
        <v>157</v>
      </c>
      <c r="E188" s="716" t="s">
        <v>42</v>
      </c>
      <c r="F188" s="716" t="s">
        <v>42</v>
      </c>
      <c r="G188" s="716" t="s">
        <v>42</v>
      </c>
      <c r="H188" s="716" t="s">
        <v>42</v>
      </c>
      <c r="I188" s="716" t="s">
        <v>42</v>
      </c>
      <c r="J188" s="716" t="s">
        <v>42</v>
      </c>
      <c r="K188" s="716" t="s">
        <v>42</v>
      </c>
    </row>
    <row r="189" spans="1:11" x14ac:dyDescent="0.3">
      <c r="A189" s="734" t="s">
        <v>125</v>
      </c>
      <c r="B189" s="730" t="s">
        <v>222</v>
      </c>
      <c r="C189" s="733" t="s">
        <v>155</v>
      </c>
      <c r="D189" s="676">
        <v>167</v>
      </c>
      <c r="E189" s="716" t="s">
        <v>42</v>
      </c>
      <c r="F189" s="716" t="s">
        <v>42</v>
      </c>
      <c r="G189" s="716" t="s">
        <v>42</v>
      </c>
      <c r="H189" s="716" t="s">
        <v>42</v>
      </c>
      <c r="I189" s="716" t="s">
        <v>42</v>
      </c>
      <c r="J189" s="716" t="s">
        <v>42</v>
      </c>
      <c r="K189" s="716" t="s">
        <v>42</v>
      </c>
    </row>
    <row r="190" spans="1:11" x14ac:dyDescent="0.3">
      <c r="A190" s="721"/>
      <c r="B190" s="722"/>
      <c r="C190" s="694" t="s">
        <v>81</v>
      </c>
      <c r="D190" s="675">
        <v>18714</v>
      </c>
      <c r="E190" s="674">
        <v>51</v>
      </c>
      <c r="F190" s="674">
        <v>34</v>
      </c>
      <c r="G190" s="674">
        <v>60</v>
      </c>
      <c r="H190" s="674">
        <v>47</v>
      </c>
      <c r="I190" s="674">
        <v>55</v>
      </c>
      <c r="J190" s="674">
        <v>43</v>
      </c>
      <c r="K190" s="674">
        <v>47</v>
      </c>
    </row>
    <row r="191" spans="1:11" x14ac:dyDescent="0.3">
      <c r="A191" s="723"/>
      <c r="B191" s="724"/>
      <c r="C191" s="695" t="s">
        <v>82</v>
      </c>
      <c r="D191" s="675">
        <v>263.57746478873241</v>
      </c>
      <c r="E191" s="674"/>
      <c r="F191" s="674"/>
      <c r="G191" s="674"/>
      <c r="H191" s="674"/>
      <c r="I191" s="674"/>
      <c r="J191" s="674"/>
      <c r="K191" s="674"/>
    </row>
    <row r="192" spans="1:11" x14ac:dyDescent="0.3">
      <c r="A192" s="723"/>
      <c r="B192" s="724"/>
      <c r="C192" s="695" t="s">
        <v>83</v>
      </c>
      <c r="D192" s="675">
        <v>291</v>
      </c>
      <c r="E192" s="674"/>
      <c r="F192" s="674"/>
      <c r="G192" s="674"/>
      <c r="H192" s="674"/>
      <c r="I192" s="674"/>
      <c r="J192" s="674"/>
      <c r="K192" s="674"/>
    </row>
    <row r="193" spans="1:11" x14ac:dyDescent="0.3">
      <c r="A193" s="725"/>
      <c r="B193" s="726"/>
      <c r="C193" s="695" t="s">
        <v>84</v>
      </c>
      <c r="D193" s="696"/>
      <c r="E193" s="684">
        <v>0.80952380952380953</v>
      </c>
      <c r="F193" s="684">
        <v>0.6071428571428571</v>
      </c>
      <c r="G193" s="684">
        <v>0.95238095238095233</v>
      </c>
      <c r="H193" s="684">
        <v>0.77049180327868849</v>
      </c>
      <c r="I193" s="684">
        <v>0.90163934426229508</v>
      </c>
      <c r="J193" s="684">
        <v>0.75438596491228072</v>
      </c>
      <c r="K193" s="684">
        <v>0.78333333333333333</v>
      </c>
    </row>
    <row r="194" spans="1:11" x14ac:dyDescent="0.3">
      <c r="A194" s="662"/>
      <c r="B194" s="662"/>
      <c r="C194" s="666"/>
      <c r="D194" s="662"/>
      <c r="E194" s="662"/>
      <c r="F194" s="662"/>
      <c r="G194" s="662"/>
      <c r="H194" s="662"/>
      <c r="I194" s="662"/>
      <c r="J194" s="662"/>
      <c r="K194" s="662"/>
    </row>
    <row r="195" spans="1:11" x14ac:dyDescent="0.3">
      <c r="A195" s="662"/>
      <c r="B195" s="662"/>
      <c r="C195" s="666"/>
      <c r="D195" s="662"/>
      <c r="E195" s="662"/>
      <c r="F195" s="662"/>
      <c r="G195" s="662"/>
      <c r="H195" s="662"/>
      <c r="I195" s="662"/>
      <c r="J195" s="662"/>
      <c r="K195" s="662"/>
    </row>
  </sheetData>
  <mergeCells count="24">
    <mergeCell ref="E20:F20"/>
    <mergeCell ref="G20:K20"/>
    <mergeCell ref="A118:C118"/>
    <mergeCell ref="A18:C18"/>
    <mergeCell ref="E4:F4"/>
    <mergeCell ref="G4:K4"/>
    <mergeCell ref="B13:D13"/>
    <mergeCell ref="E16:F16"/>
    <mergeCell ref="G16:K16"/>
    <mergeCell ref="E50:F50"/>
    <mergeCell ref="G50:K50"/>
    <mergeCell ref="E64:F64"/>
    <mergeCell ref="G64:K64"/>
    <mergeCell ref="E80:F80"/>
    <mergeCell ref="G80:K80"/>
    <mergeCell ref="E104:F104"/>
    <mergeCell ref="A66:C66"/>
    <mergeCell ref="A52:C52"/>
    <mergeCell ref="A22:C22"/>
    <mergeCell ref="G104:K104"/>
    <mergeCell ref="E116:F116"/>
    <mergeCell ref="G116:K116"/>
    <mergeCell ref="A106:C106"/>
    <mergeCell ref="A82:C8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97"/>
  <sheetViews>
    <sheetView tabSelected="1" workbookViewId="0">
      <pane ySplit="19" topLeftCell="A86" activePane="bottomLeft" state="frozen"/>
      <selection pane="bottomLeft" activeCell="P48" sqref="P48"/>
    </sheetView>
  </sheetViews>
  <sheetFormatPr defaultRowHeight="14.4" x14ac:dyDescent="0.3"/>
  <cols>
    <col min="1" max="1" width="14" customWidth="1"/>
    <col min="2" max="2" width="31" customWidth="1"/>
    <col min="4" max="4" width="12.33203125" customWidth="1"/>
    <col min="5" max="5" width="14.44140625" customWidth="1"/>
    <col min="6" max="6" width="11.77734375" customWidth="1"/>
    <col min="7" max="7" width="10.88671875" customWidth="1"/>
    <col min="8" max="8" width="14.77734375" customWidth="1"/>
    <col min="9" max="9" width="11.88671875" customWidth="1"/>
    <col min="10" max="10" width="9.44140625" customWidth="1"/>
    <col min="11" max="11" width="12.33203125" customWidth="1"/>
    <col min="12" max="12" width="10.5546875" customWidth="1"/>
    <col min="13" max="13" width="10.109375" customWidth="1"/>
    <col min="14" max="14" width="9.77734375" customWidth="1"/>
  </cols>
  <sheetData>
    <row r="1" spans="1:16" ht="15.6" x14ac:dyDescent="0.3">
      <c r="A1" s="741" t="s">
        <v>0</v>
      </c>
      <c r="B1" s="742"/>
      <c r="C1" s="743"/>
      <c r="D1" s="743"/>
      <c r="E1" s="743"/>
      <c r="F1" s="743"/>
      <c r="G1" s="743"/>
      <c r="H1" s="743"/>
      <c r="I1" s="744"/>
      <c r="J1" s="744"/>
      <c r="K1" s="744"/>
      <c r="L1" s="744"/>
      <c r="M1" s="744"/>
      <c r="N1" s="744"/>
      <c r="O1" s="744"/>
      <c r="P1" s="744"/>
    </row>
    <row r="2" spans="1:16" ht="15.6" x14ac:dyDescent="0.3">
      <c r="A2" s="741" t="s">
        <v>1</v>
      </c>
      <c r="B2" s="745"/>
      <c r="C2" s="746"/>
      <c r="D2" s="747"/>
      <c r="E2" s="747"/>
      <c r="F2" s="748"/>
      <c r="G2" s="747"/>
      <c r="H2" s="747"/>
      <c r="I2" s="747"/>
      <c r="J2" s="747"/>
      <c r="K2" s="749"/>
      <c r="L2" s="750"/>
      <c r="M2" s="747"/>
      <c r="N2" s="747"/>
      <c r="O2" s="751"/>
      <c r="P2" s="747"/>
    </row>
    <row r="3" spans="1:16" x14ac:dyDescent="0.3">
      <c r="A3" s="752" t="s">
        <v>2</v>
      </c>
      <c r="B3" s="745"/>
      <c r="C3" s="746"/>
      <c r="D3" s="747"/>
      <c r="E3" s="747"/>
      <c r="F3" s="747"/>
      <c r="G3" s="747"/>
      <c r="H3" s="747"/>
      <c r="I3" s="751"/>
      <c r="J3" s="746"/>
      <c r="K3" s="746"/>
      <c r="L3" s="747"/>
      <c r="M3" s="747"/>
      <c r="N3" s="747"/>
      <c r="O3" s="747"/>
      <c r="P3" s="751"/>
    </row>
    <row r="4" spans="1:16" ht="15.6" x14ac:dyDescent="0.3">
      <c r="A4" s="746"/>
      <c r="B4" s="741"/>
      <c r="C4" s="746"/>
      <c r="D4" s="747"/>
      <c r="E4" s="747"/>
      <c r="F4" s="751"/>
      <c r="G4" s="747"/>
      <c r="H4" s="747"/>
      <c r="I4" s="747"/>
      <c r="J4" s="747"/>
      <c r="K4" s="746"/>
      <c r="L4" s="747"/>
      <c r="M4" s="751"/>
      <c r="N4" s="747"/>
      <c r="O4" s="747"/>
      <c r="P4" s="747"/>
    </row>
    <row r="5" spans="1:16" x14ac:dyDescent="0.3">
      <c r="A5" s="753" t="s">
        <v>3</v>
      </c>
      <c r="B5" s="754"/>
      <c r="C5" s="755"/>
      <c r="D5" s="756"/>
      <c r="E5" s="999" t="s">
        <v>4</v>
      </c>
      <c r="F5" s="1001" t="s">
        <v>5</v>
      </c>
      <c r="G5" s="997" t="s">
        <v>6</v>
      </c>
      <c r="H5" s="1013"/>
      <c r="I5" s="1013"/>
      <c r="J5" s="1014"/>
      <c r="K5" s="1012" t="s">
        <v>7</v>
      </c>
      <c r="L5" s="1008" t="s">
        <v>8</v>
      </c>
      <c r="M5" s="997" t="s">
        <v>9</v>
      </c>
      <c r="N5" s="1027"/>
      <c r="O5" s="746"/>
      <c r="P5" s="746"/>
    </row>
    <row r="6" spans="1:16" ht="27" x14ac:dyDescent="0.3">
      <c r="A6" s="746"/>
      <c r="B6" s="758" t="s">
        <v>10</v>
      </c>
      <c r="C6" s="759"/>
      <c r="D6" s="760"/>
      <c r="E6" s="1007"/>
      <c r="F6" s="1002"/>
      <c r="G6" s="757" t="s">
        <v>11</v>
      </c>
      <c r="H6" s="757" t="s">
        <v>12</v>
      </c>
      <c r="I6" s="757" t="s">
        <v>13</v>
      </c>
      <c r="J6" s="757" t="s">
        <v>14</v>
      </c>
      <c r="K6" s="1009"/>
      <c r="L6" s="1009"/>
      <c r="M6" s="761" t="s">
        <v>15</v>
      </c>
      <c r="N6" s="761" t="s">
        <v>16</v>
      </c>
      <c r="O6" s="746"/>
      <c r="P6" s="746"/>
    </row>
    <row r="7" spans="1:16" x14ac:dyDescent="0.3">
      <c r="A7" s="746"/>
      <c r="B7" s="762" t="s">
        <v>17</v>
      </c>
      <c r="C7" s="763"/>
      <c r="D7" s="764"/>
      <c r="E7" s="765">
        <v>6055</v>
      </c>
      <c r="F7" s="766">
        <v>9.338705945862575</v>
      </c>
      <c r="G7" s="766">
        <v>18.222222222222221</v>
      </c>
      <c r="H7" s="766">
        <v>322.27777777777777</v>
      </c>
      <c r="I7" s="766">
        <v>287.55</v>
      </c>
      <c r="J7" s="766">
        <v>577.6</v>
      </c>
      <c r="K7" s="767">
        <v>0.89652821481015299</v>
      </c>
      <c r="L7" s="768">
        <v>39.464285714285715</v>
      </c>
      <c r="M7" s="769">
        <v>0.95238095238095233</v>
      </c>
      <c r="N7" s="769">
        <v>0.80952380952380953</v>
      </c>
      <c r="O7" s="746"/>
      <c r="P7" s="746"/>
    </row>
    <row r="8" spans="1:16" x14ac:dyDescent="0.3">
      <c r="A8" s="746"/>
      <c r="B8" s="762" t="s">
        <v>18</v>
      </c>
      <c r="C8" s="763"/>
      <c r="D8" s="770"/>
      <c r="E8" s="765">
        <v>2369</v>
      </c>
      <c r="F8" s="766">
        <v>11.409441233140655</v>
      </c>
      <c r="G8" s="766">
        <v>17</v>
      </c>
      <c r="H8" s="766">
        <v>143.4</v>
      </c>
      <c r="I8" s="766">
        <v>8.9699999999999989</v>
      </c>
      <c r="J8" s="766">
        <v>152.4</v>
      </c>
      <c r="K8" s="767">
        <v>0.90344827586206899</v>
      </c>
      <c r="L8" s="768">
        <v>35.799999999999997</v>
      </c>
      <c r="M8" s="769">
        <v>1</v>
      </c>
      <c r="N8" s="769">
        <v>0.8</v>
      </c>
      <c r="O8" s="746"/>
      <c r="P8" s="746"/>
    </row>
    <row r="9" spans="1:16" x14ac:dyDescent="0.3">
      <c r="A9" s="746"/>
      <c r="B9" s="762" t="s">
        <v>19</v>
      </c>
      <c r="C9" s="763"/>
      <c r="D9" s="770"/>
      <c r="E9" s="765">
        <v>4312</v>
      </c>
      <c r="F9" s="767">
        <v>19.779816513761467</v>
      </c>
      <c r="G9" s="766">
        <v>9.1428571428571423</v>
      </c>
      <c r="H9" s="766">
        <v>80.714285714285708</v>
      </c>
      <c r="I9" s="766">
        <v>75.285714285714292</v>
      </c>
      <c r="J9" s="766">
        <v>156</v>
      </c>
      <c r="K9" s="767">
        <v>0.82656826568265684</v>
      </c>
      <c r="L9" s="768">
        <v>36.428571428571431</v>
      </c>
      <c r="M9" s="769">
        <v>0.7142857142857143</v>
      </c>
      <c r="N9" s="769">
        <v>0.8571428571428571</v>
      </c>
      <c r="O9" s="746"/>
      <c r="P9" s="746"/>
    </row>
    <row r="10" spans="1:16" x14ac:dyDescent="0.3">
      <c r="A10" s="746"/>
      <c r="B10" s="762" t="s">
        <v>20</v>
      </c>
      <c r="C10" s="763"/>
      <c r="D10" s="770"/>
      <c r="E10" s="765">
        <v>4873</v>
      </c>
      <c r="F10" s="767">
        <v>9.029793300071276</v>
      </c>
      <c r="G10" s="766">
        <v>14.615384615384615</v>
      </c>
      <c r="H10" s="766">
        <v>285.07692307692309</v>
      </c>
      <c r="I10" s="766">
        <v>208.41666666666666</v>
      </c>
      <c r="J10" s="766">
        <v>477.46153846153845</v>
      </c>
      <c r="K10" s="767">
        <v>1.3059701492537314</v>
      </c>
      <c r="L10" s="768">
        <v>39.807692307692307</v>
      </c>
      <c r="M10" s="769">
        <v>1</v>
      </c>
      <c r="N10" s="769">
        <v>0.8</v>
      </c>
      <c r="O10" s="746"/>
      <c r="P10" s="746"/>
    </row>
    <row r="11" spans="1:16" x14ac:dyDescent="0.3">
      <c r="A11" s="746"/>
      <c r="B11" s="762" t="s">
        <v>21</v>
      </c>
      <c r="C11" s="763"/>
      <c r="D11" s="770"/>
      <c r="E11" s="765">
        <v>9395</v>
      </c>
      <c r="F11" s="767">
        <v>20.970238095238095</v>
      </c>
      <c r="G11" s="766">
        <v>23.666666666666668</v>
      </c>
      <c r="H11" s="766">
        <v>391.66666666666669</v>
      </c>
      <c r="I11" s="766">
        <v>146</v>
      </c>
      <c r="J11" s="766">
        <v>537.66666666666663</v>
      </c>
      <c r="K11" s="767">
        <v>1.226252158894646</v>
      </c>
      <c r="L11" s="768">
        <v>39.666666666666664</v>
      </c>
      <c r="M11" s="769">
        <v>0.66666666666666663</v>
      </c>
      <c r="N11" s="769">
        <v>1</v>
      </c>
      <c r="O11" s="746"/>
      <c r="P11" s="746"/>
    </row>
    <row r="12" spans="1:16" x14ac:dyDescent="0.3">
      <c r="A12" s="746"/>
      <c r="B12" s="762" t="s">
        <v>22</v>
      </c>
      <c r="C12" s="763"/>
      <c r="D12" s="770"/>
      <c r="E12" s="765">
        <v>6337</v>
      </c>
      <c r="F12" s="767">
        <v>18.963984182964627</v>
      </c>
      <c r="G12" s="766">
        <v>16</v>
      </c>
      <c r="H12" s="766">
        <v>284.56451612903226</v>
      </c>
      <c r="I12" s="766">
        <v>97.070175438596493</v>
      </c>
      <c r="J12" s="766">
        <v>373.80645161290323</v>
      </c>
      <c r="K12" s="767">
        <v>1.3518289328932895</v>
      </c>
      <c r="L12" s="768">
        <v>33.320895522388057</v>
      </c>
      <c r="M12" s="769">
        <v>0.6428571428571429</v>
      </c>
      <c r="N12" s="769">
        <v>0.54929577464788737</v>
      </c>
      <c r="O12" s="746"/>
      <c r="P12" s="746"/>
    </row>
    <row r="13" spans="1:16" x14ac:dyDescent="0.3">
      <c r="A13" s="753"/>
      <c r="B13" s="771" t="s">
        <v>23</v>
      </c>
      <c r="C13" s="772"/>
      <c r="D13" s="773"/>
      <c r="E13" s="774">
        <v>5891</v>
      </c>
      <c r="F13" s="775">
        <v>14.250569151963575</v>
      </c>
      <c r="G13" s="776">
        <v>16.018518518518519</v>
      </c>
      <c r="H13" s="776">
        <v>274.13888888888891</v>
      </c>
      <c r="I13" s="776">
        <v>142.25817307692307</v>
      </c>
      <c r="J13" s="776">
        <v>403.65454545454543</v>
      </c>
      <c r="K13" s="776">
        <v>1.1000000000000001</v>
      </c>
      <c r="L13" s="776">
        <v>35.928260869565214</v>
      </c>
      <c r="M13" s="777">
        <v>0.76033057851239672</v>
      </c>
      <c r="N13" s="777">
        <v>0.66393442622950816</v>
      </c>
      <c r="O13" s="753"/>
      <c r="P13" s="753"/>
    </row>
    <row r="14" spans="1:16" x14ac:dyDescent="0.3">
      <c r="A14" s="746"/>
      <c r="B14" s="1010" t="s">
        <v>24</v>
      </c>
      <c r="C14" s="1011"/>
      <c r="D14" s="1011"/>
      <c r="E14" s="778">
        <v>600918</v>
      </c>
      <c r="F14" s="779"/>
      <c r="G14" s="778">
        <v>1730</v>
      </c>
      <c r="H14" s="778">
        <v>29607</v>
      </c>
      <c r="I14" s="778">
        <v>14794.85</v>
      </c>
      <c r="J14" s="778">
        <v>44402</v>
      </c>
      <c r="K14" s="780"/>
      <c r="L14" s="781">
        <v>4131.75</v>
      </c>
      <c r="M14" s="782"/>
      <c r="N14" s="779"/>
      <c r="O14" s="746"/>
      <c r="P14" s="746"/>
    </row>
    <row r="15" spans="1:16" x14ac:dyDescent="0.3">
      <c r="A15" s="746"/>
      <c r="B15" s="783"/>
      <c r="C15" s="784"/>
      <c r="D15" s="785"/>
      <c r="E15" s="786"/>
      <c r="F15" s="787"/>
      <c r="G15" s="786"/>
      <c r="H15" s="786"/>
      <c r="I15" s="786"/>
      <c r="J15" s="786"/>
      <c r="K15" s="787"/>
      <c r="L15" s="788"/>
      <c r="M15" s="789"/>
      <c r="N15" s="789"/>
      <c r="O15" s="789"/>
      <c r="P15" s="789"/>
    </row>
    <row r="16" spans="1:16" x14ac:dyDescent="0.3">
      <c r="A16" s="753" t="s">
        <v>25</v>
      </c>
      <c r="B16" s="746"/>
      <c r="C16" s="746"/>
      <c r="D16" s="746"/>
      <c r="E16" s="747"/>
      <c r="F16" s="746"/>
      <c r="G16" s="746"/>
      <c r="H16" s="746"/>
      <c r="I16" s="746"/>
      <c r="J16" s="746"/>
      <c r="K16" s="746"/>
      <c r="L16" s="746"/>
      <c r="M16" s="746"/>
      <c r="N16" s="746"/>
      <c r="O16" s="746"/>
      <c r="P16" s="746"/>
    </row>
    <row r="17" spans="1:14" x14ac:dyDescent="0.3">
      <c r="A17" s="790"/>
      <c r="B17" s="791"/>
      <c r="C17" s="790"/>
      <c r="D17" s="792"/>
      <c r="E17" s="1015" t="s">
        <v>26</v>
      </c>
      <c r="F17" s="1017" t="s">
        <v>5</v>
      </c>
      <c r="G17" s="1019" t="s">
        <v>27</v>
      </c>
      <c r="H17" s="1020"/>
      <c r="I17" s="1020"/>
      <c r="J17" s="1020"/>
      <c r="K17" s="1021"/>
      <c r="L17" s="1022" t="s">
        <v>28</v>
      </c>
      <c r="M17" s="1019" t="s">
        <v>29</v>
      </c>
      <c r="N17" s="1026"/>
    </row>
    <row r="18" spans="1:14" ht="40.200000000000003" x14ac:dyDescent="0.3">
      <c r="A18" s="793" t="s">
        <v>30</v>
      </c>
      <c r="B18" s="793" t="s">
        <v>31</v>
      </c>
      <c r="C18" s="793" t="s">
        <v>32</v>
      </c>
      <c r="D18" s="794" t="s">
        <v>33</v>
      </c>
      <c r="E18" s="1016"/>
      <c r="F18" s="1018"/>
      <c r="G18" s="795" t="s">
        <v>11</v>
      </c>
      <c r="H18" s="795" t="s">
        <v>12</v>
      </c>
      <c r="I18" s="795" t="s">
        <v>13</v>
      </c>
      <c r="J18" s="795" t="s">
        <v>34</v>
      </c>
      <c r="K18" s="796" t="s">
        <v>35</v>
      </c>
      <c r="L18" s="1023"/>
      <c r="M18" s="797" t="s">
        <v>15</v>
      </c>
      <c r="N18" s="797" t="s">
        <v>16</v>
      </c>
    </row>
    <row r="19" spans="1:14" x14ac:dyDescent="0.3">
      <c r="A19" s="1024" t="s">
        <v>36</v>
      </c>
      <c r="B19" s="995"/>
      <c r="C19" s="1025"/>
      <c r="D19" s="798">
        <v>122</v>
      </c>
      <c r="E19" s="798">
        <v>102</v>
      </c>
      <c r="F19" s="798">
        <v>102</v>
      </c>
      <c r="G19" s="799">
        <v>108</v>
      </c>
      <c r="H19" s="799">
        <v>108</v>
      </c>
      <c r="I19" s="799">
        <v>104</v>
      </c>
      <c r="J19" s="799">
        <v>110</v>
      </c>
      <c r="K19" s="799">
        <v>108</v>
      </c>
      <c r="L19" s="799">
        <v>115</v>
      </c>
      <c r="M19" s="799">
        <v>121</v>
      </c>
      <c r="N19" s="799">
        <v>122</v>
      </c>
    </row>
    <row r="20" spans="1:14" x14ac:dyDescent="0.3">
      <c r="A20" s="746"/>
      <c r="B20" s="800"/>
      <c r="C20" s="801"/>
      <c r="D20" s="801"/>
      <c r="E20" s="746"/>
      <c r="F20" s="746"/>
      <c r="G20" s="745"/>
      <c r="H20" s="745"/>
      <c r="I20" s="745"/>
      <c r="J20" s="745" t="s">
        <v>37</v>
      </c>
      <c r="K20" s="745"/>
      <c r="L20" s="745"/>
      <c r="M20" s="745"/>
      <c r="N20" s="745"/>
    </row>
    <row r="21" spans="1:14" x14ac:dyDescent="0.3">
      <c r="A21" s="746"/>
      <c r="B21" s="800"/>
      <c r="C21" s="801"/>
      <c r="D21" s="801"/>
      <c r="E21" s="746"/>
      <c r="F21" s="746"/>
      <c r="G21" s="745"/>
      <c r="H21" s="745"/>
      <c r="I21" s="745"/>
      <c r="J21" s="745"/>
      <c r="K21" s="745"/>
      <c r="L21" s="745"/>
      <c r="M21" s="745"/>
      <c r="N21" s="745"/>
    </row>
    <row r="22" spans="1:14" x14ac:dyDescent="0.3">
      <c r="A22" s="802" t="s">
        <v>17</v>
      </c>
      <c r="B22" s="803"/>
      <c r="C22" s="804"/>
      <c r="D22" s="805"/>
      <c r="E22" s="999" t="s">
        <v>26</v>
      </c>
      <c r="F22" s="1001" t="s">
        <v>5</v>
      </c>
      <c r="G22" s="997" t="s">
        <v>27</v>
      </c>
      <c r="H22" s="1003"/>
      <c r="I22" s="1003"/>
      <c r="J22" s="1003"/>
      <c r="K22" s="1004"/>
      <c r="L22" s="1005" t="s">
        <v>28</v>
      </c>
      <c r="M22" s="997" t="s">
        <v>29</v>
      </c>
      <c r="N22" s="998"/>
    </row>
    <row r="23" spans="1:14" ht="40.200000000000003" x14ac:dyDescent="0.3">
      <c r="A23" s="806" t="s">
        <v>30</v>
      </c>
      <c r="B23" s="807" t="s">
        <v>31</v>
      </c>
      <c r="C23" s="806" t="s">
        <v>32</v>
      </c>
      <c r="D23" s="808" t="s">
        <v>33</v>
      </c>
      <c r="E23" s="1000"/>
      <c r="F23" s="1002"/>
      <c r="G23" s="757" t="s">
        <v>11</v>
      </c>
      <c r="H23" s="757" t="s">
        <v>12</v>
      </c>
      <c r="I23" s="757" t="s">
        <v>13</v>
      </c>
      <c r="J23" s="757" t="s">
        <v>34</v>
      </c>
      <c r="K23" s="809" t="s">
        <v>35</v>
      </c>
      <c r="L23" s="1006"/>
      <c r="M23" s="761" t="s">
        <v>15</v>
      </c>
      <c r="N23" s="761" t="s">
        <v>16</v>
      </c>
    </row>
    <row r="24" spans="1:14" x14ac:dyDescent="0.3">
      <c r="A24" s="994" t="s">
        <v>38</v>
      </c>
      <c r="B24" s="995"/>
      <c r="C24" s="996"/>
      <c r="D24" s="810">
        <v>21</v>
      </c>
      <c r="E24" s="810">
        <v>20</v>
      </c>
      <c r="F24" s="810">
        <v>20</v>
      </c>
      <c r="G24" s="810">
        <v>18</v>
      </c>
      <c r="H24" s="810">
        <v>18</v>
      </c>
      <c r="I24" s="810">
        <v>20</v>
      </c>
      <c r="J24" s="810">
        <v>20</v>
      </c>
      <c r="K24" s="810">
        <v>20</v>
      </c>
      <c r="L24" s="810">
        <v>20</v>
      </c>
      <c r="M24" s="810">
        <v>21</v>
      </c>
      <c r="N24" s="810">
        <v>21</v>
      </c>
    </row>
    <row r="25" spans="1:14" x14ac:dyDescent="0.3">
      <c r="A25" s="811" t="s">
        <v>39</v>
      </c>
      <c r="B25" s="811" t="s">
        <v>40</v>
      </c>
      <c r="C25" s="812" t="s">
        <v>41</v>
      </c>
      <c r="D25" s="813">
        <v>1064</v>
      </c>
      <c r="E25" s="814">
        <v>1077</v>
      </c>
      <c r="F25" s="815">
        <v>1.012218045112782</v>
      </c>
      <c r="G25" s="816">
        <v>5</v>
      </c>
      <c r="H25" s="816">
        <v>110</v>
      </c>
      <c r="I25" s="816">
        <v>35</v>
      </c>
      <c r="J25" s="816">
        <v>145</v>
      </c>
      <c r="K25" s="815">
        <v>0.1362781954887218</v>
      </c>
      <c r="L25" s="815">
        <v>42.5</v>
      </c>
      <c r="M25" s="817" t="s">
        <v>42</v>
      </c>
      <c r="N25" s="818" t="s">
        <v>42</v>
      </c>
    </row>
    <row r="26" spans="1:14" x14ac:dyDescent="0.3">
      <c r="A26" s="811" t="s">
        <v>43</v>
      </c>
      <c r="B26" s="811" t="s">
        <v>44</v>
      </c>
      <c r="C26" s="812" t="s">
        <v>41</v>
      </c>
      <c r="D26" s="813">
        <v>192</v>
      </c>
      <c r="E26" s="814">
        <v>991</v>
      </c>
      <c r="F26" s="815">
        <v>5.161458333333333</v>
      </c>
      <c r="G26" s="816">
        <v>12</v>
      </c>
      <c r="H26" s="816">
        <v>192</v>
      </c>
      <c r="I26" s="816">
        <v>90</v>
      </c>
      <c r="J26" s="816">
        <v>282</v>
      </c>
      <c r="K26" s="815">
        <v>1.46875</v>
      </c>
      <c r="L26" s="815">
        <v>35</v>
      </c>
      <c r="M26" s="817" t="s">
        <v>42</v>
      </c>
      <c r="N26" s="818" t="s">
        <v>42</v>
      </c>
    </row>
    <row r="27" spans="1:14" x14ac:dyDescent="0.3">
      <c r="A27" s="811" t="s">
        <v>45</v>
      </c>
      <c r="B27" s="811" t="s">
        <v>46</v>
      </c>
      <c r="C27" s="812" t="s">
        <v>41</v>
      </c>
      <c r="D27" s="819">
        <v>1045</v>
      </c>
      <c r="E27" s="814">
        <v>7370</v>
      </c>
      <c r="F27" s="815">
        <v>7.0526315789473681</v>
      </c>
      <c r="G27" s="816">
        <v>24</v>
      </c>
      <c r="H27" s="816">
        <v>437</v>
      </c>
      <c r="I27" s="816">
        <v>140</v>
      </c>
      <c r="J27" s="816">
        <v>577</v>
      </c>
      <c r="K27" s="815">
        <v>0.55215311004784684</v>
      </c>
      <c r="L27" s="815">
        <v>41.25</v>
      </c>
      <c r="M27" s="817" t="s">
        <v>42</v>
      </c>
      <c r="N27" s="818" t="s">
        <v>42</v>
      </c>
    </row>
    <row r="28" spans="1:14" x14ac:dyDescent="0.3">
      <c r="A28" s="811" t="s">
        <v>45</v>
      </c>
      <c r="B28" s="811" t="s">
        <v>47</v>
      </c>
      <c r="C28" s="812" t="s">
        <v>41</v>
      </c>
      <c r="D28" s="813">
        <v>168</v>
      </c>
      <c r="E28" s="814">
        <v>1011</v>
      </c>
      <c r="F28" s="815">
        <v>6.0178571428571432</v>
      </c>
      <c r="G28" s="816">
        <v>12</v>
      </c>
      <c r="H28" s="816">
        <v>110</v>
      </c>
      <c r="I28" s="816">
        <v>50</v>
      </c>
      <c r="J28" s="816">
        <v>160</v>
      </c>
      <c r="K28" s="815">
        <v>0.95238095238095233</v>
      </c>
      <c r="L28" s="815">
        <v>18</v>
      </c>
      <c r="M28" s="817" t="s">
        <v>42</v>
      </c>
      <c r="N28" s="818" t="s">
        <v>42</v>
      </c>
    </row>
    <row r="29" spans="1:14" x14ac:dyDescent="0.3">
      <c r="A29" s="811" t="s">
        <v>48</v>
      </c>
      <c r="B29" s="811" t="s">
        <v>49</v>
      </c>
      <c r="C29" s="812" t="s">
        <v>41</v>
      </c>
      <c r="D29" s="813">
        <v>515</v>
      </c>
      <c r="E29" s="814">
        <v>1384</v>
      </c>
      <c r="F29" s="815">
        <v>2.6873786407766991</v>
      </c>
      <c r="G29" s="816">
        <v>12</v>
      </c>
      <c r="H29" s="816">
        <v>240</v>
      </c>
      <c r="I29" s="816">
        <v>100</v>
      </c>
      <c r="J29" s="816">
        <v>340</v>
      </c>
      <c r="K29" s="815">
        <v>0.66019417475728159</v>
      </c>
      <c r="L29" s="815">
        <v>48</v>
      </c>
      <c r="M29" s="817" t="s">
        <v>42</v>
      </c>
      <c r="N29" s="818" t="s">
        <v>42</v>
      </c>
    </row>
    <row r="30" spans="1:14" x14ac:dyDescent="0.3">
      <c r="A30" s="811" t="s">
        <v>50</v>
      </c>
      <c r="B30" s="811" t="s">
        <v>51</v>
      </c>
      <c r="C30" s="812" t="s">
        <v>41</v>
      </c>
      <c r="D30" s="813">
        <v>342</v>
      </c>
      <c r="E30" s="814">
        <v>1683</v>
      </c>
      <c r="F30" s="815">
        <v>4.9210526315789478</v>
      </c>
      <c r="G30" s="816">
        <v>13</v>
      </c>
      <c r="H30" s="816">
        <v>273</v>
      </c>
      <c r="I30" s="816">
        <v>75</v>
      </c>
      <c r="J30" s="816">
        <v>348</v>
      </c>
      <c r="K30" s="815">
        <v>1.0175438596491229</v>
      </c>
      <c r="L30" s="815">
        <v>39</v>
      </c>
      <c r="M30" s="817" t="s">
        <v>42</v>
      </c>
      <c r="N30" s="818" t="s">
        <v>42</v>
      </c>
    </row>
    <row r="31" spans="1:14" x14ac:dyDescent="0.3">
      <c r="A31" s="811" t="s">
        <v>52</v>
      </c>
      <c r="B31" s="811" t="s">
        <v>53</v>
      </c>
      <c r="C31" s="812" t="s">
        <v>41</v>
      </c>
      <c r="D31" s="813">
        <v>347</v>
      </c>
      <c r="E31" s="814">
        <v>50198</v>
      </c>
      <c r="F31" s="815">
        <v>144.6628242074928</v>
      </c>
      <c r="G31" s="816" t="s">
        <v>54</v>
      </c>
      <c r="H31" s="816" t="s">
        <v>54</v>
      </c>
      <c r="I31" s="816" t="s">
        <v>54</v>
      </c>
      <c r="J31" s="816" t="s">
        <v>54</v>
      </c>
      <c r="K31" s="815" t="s">
        <v>54</v>
      </c>
      <c r="L31" s="815">
        <v>50</v>
      </c>
      <c r="M31" s="817" t="s">
        <v>42</v>
      </c>
      <c r="N31" s="818" t="s">
        <v>42</v>
      </c>
    </row>
    <row r="32" spans="1:14" x14ac:dyDescent="0.3">
      <c r="A32" s="811" t="s">
        <v>55</v>
      </c>
      <c r="B32" s="811" t="s">
        <v>56</v>
      </c>
      <c r="C32" s="812" t="s">
        <v>41</v>
      </c>
      <c r="D32" s="813">
        <v>1448</v>
      </c>
      <c r="E32" s="814">
        <v>3367</v>
      </c>
      <c r="F32" s="815">
        <v>2.3252762430939224</v>
      </c>
      <c r="G32" s="816">
        <v>14</v>
      </c>
      <c r="H32" s="816">
        <v>350</v>
      </c>
      <c r="I32" s="816">
        <v>652</v>
      </c>
      <c r="J32" s="816">
        <v>1002</v>
      </c>
      <c r="K32" s="815">
        <v>0.69198895027624308</v>
      </c>
      <c r="L32" s="815">
        <v>41</v>
      </c>
      <c r="M32" s="817" t="s">
        <v>42</v>
      </c>
      <c r="N32" s="818" t="s">
        <v>42</v>
      </c>
    </row>
    <row r="33" spans="1:14" x14ac:dyDescent="0.3">
      <c r="A33" s="811" t="s">
        <v>55</v>
      </c>
      <c r="B33" s="811" t="s">
        <v>57</v>
      </c>
      <c r="C33" s="812" t="s">
        <v>41</v>
      </c>
      <c r="D33" s="819">
        <v>1179</v>
      </c>
      <c r="E33" s="814">
        <v>16177</v>
      </c>
      <c r="F33" s="815">
        <v>13.720949957591179</v>
      </c>
      <c r="G33" s="816">
        <v>12</v>
      </c>
      <c r="H33" s="816">
        <v>300</v>
      </c>
      <c r="I33" s="816">
        <v>1200</v>
      </c>
      <c r="J33" s="816">
        <v>1500</v>
      </c>
      <c r="K33" s="815">
        <v>1.272264631043257</v>
      </c>
      <c r="L33" s="815">
        <v>42.5</v>
      </c>
      <c r="M33" s="817" t="s">
        <v>42</v>
      </c>
      <c r="N33" s="818" t="s">
        <v>42</v>
      </c>
    </row>
    <row r="34" spans="1:14" x14ac:dyDescent="0.3">
      <c r="A34" s="811" t="s">
        <v>55</v>
      </c>
      <c r="B34" s="811" t="s">
        <v>58</v>
      </c>
      <c r="C34" s="812" t="s">
        <v>41</v>
      </c>
      <c r="D34" s="819">
        <v>196</v>
      </c>
      <c r="E34" s="814">
        <v>1210</v>
      </c>
      <c r="F34" s="815">
        <v>6.1734693877551017</v>
      </c>
      <c r="G34" s="816">
        <v>11</v>
      </c>
      <c r="H34" s="816">
        <v>115</v>
      </c>
      <c r="I34" s="816">
        <v>214</v>
      </c>
      <c r="J34" s="816">
        <v>329</v>
      </c>
      <c r="K34" s="815">
        <v>1.6785714285714286</v>
      </c>
      <c r="L34" s="815">
        <v>30</v>
      </c>
      <c r="M34" s="817" t="s">
        <v>42</v>
      </c>
      <c r="N34" s="818" t="s">
        <v>42</v>
      </c>
    </row>
    <row r="35" spans="1:14" x14ac:dyDescent="0.3">
      <c r="A35" s="811" t="s">
        <v>59</v>
      </c>
      <c r="B35" s="811" t="s">
        <v>60</v>
      </c>
      <c r="C35" s="812" t="s">
        <v>41</v>
      </c>
      <c r="D35" s="819">
        <v>740</v>
      </c>
      <c r="E35" s="814">
        <v>13058</v>
      </c>
      <c r="F35" s="815">
        <v>17.645945945945947</v>
      </c>
      <c r="G35" s="816">
        <v>3</v>
      </c>
      <c r="H35" s="816">
        <v>100</v>
      </c>
      <c r="I35" s="816">
        <v>50</v>
      </c>
      <c r="J35" s="816">
        <v>150</v>
      </c>
      <c r="K35" s="815">
        <v>0.20270270270270271</v>
      </c>
      <c r="L35" s="815">
        <v>35</v>
      </c>
      <c r="M35" s="817" t="s">
        <v>42</v>
      </c>
      <c r="N35" s="818" t="s">
        <v>37</v>
      </c>
    </row>
    <row r="36" spans="1:14" x14ac:dyDescent="0.3">
      <c r="A36" s="811" t="s">
        <v>61</v>
      </c>
      <c r="B36" s="811" t="s">
        <v>62</v>
      </c>
      <c r="C36" s="812" t="s">
        <v>41</v>
      </c>
      <c r="D36" s="813">
        <v>241</v>
      </c>
      <c r="E36" s="814">
        <v>90</v>
      </c>
      <c r="F36" s="815">
        <v>0.37344398340248963</v>
      </c>
      <c r="G36" s="816" t="s">
        <v>54</v>
      </c>
      <c r="H36" s="816" t="s">
        <v>54</v>
      </c>
      <c r="I36" s="816">
        <v>149</v>
      </c>
      <c r="J36" s="816">
        <v>149</v>
      </c>
      <c r="K36" s="815">
        <v>0.61825726141078841</v>
      </c>
      <c r="L36" s="815">
        <v>25</v>
      </c>
      <c r="M36" s="817" t="s">
        <v>37</v>
      </c>
      <c r="N36" s="818" t="s">
        <v>37</v>
      </c>
    </row>
    <row r="37" spans="1:14" x14ac:dyDescent="0.3">
      <c r="A37" s="811" t="s">
        <v>63</v>
      </c>
      <c r="B37" s="811" t="s">
        <v>64</v>
      </c>
      <c r="C37" s="812" t="s">
        <v>41</v>
      </c>
      <c r="D37" s="813">
        <v>548</v>
      </c>
      <c r="E37" s="814" t="s">
        <v>54</v>
      </c>
      <c r="F37" s="815" t="s">
        <v>54</v>
      </c>
      <c r="G37" s="816" t="s">
        <v>54</v>
      </c>
      <c r="H37" s="816" t="s">
        <v>54</v>
      </c>
      <c r="I37" s="816">
        <v>200</v>
      </c>
      <c r="J37" s="816">
        <v>200</v>
      </c>
      <c r="K37" s="815">
        <v>0.36496350364963503</v>
      </c>
      <c r="L37" s="815">
        <v>42.5</v>
      </c>
      <c r="M37" s="817" t="s">
        <v>42</v>
      </c>
      <c r="N37" s="818" t="s">
        <v>42</v>
      </c>
    </row>
    <row r="38" spans="1:14" x14ac:dyDescent="0.3">
      <c r="A38" s="811" t="s">
        <v>65</v>
      </c>
      <c r="B38" s="811" t="s">
        <v>66</v>
      </c>
      <c r="C38" s="812" t="s">
        <v>41</v>
      </c>
      <c r="D38" s="813">
        <v>566</v>
      </c>
      <c r="E38" s="814">
        <v>2384</v>
      </c>
      <c r="F38" s="815">
        <v>4.2120141342756181</v>
      </c>
      <c r="G38" s="816">
        <v>22</v>
      </c>
      <c r="H38" s="816">
        <v>374</v>
      </c>
      <c r="I38" s="816">
        <v>325</v>
      </c>
      <c r="J38" s="816">
        <v>699</v>
      </c>
      <c r="K38" s="815">
        <v>1.2349823321554769</v>
      </c>
      <c r="L38" s="815">
        <v>40.5</v>
      </c>
      <c r="M38" s="817" t="s">
        <v>42</v>
      </c>
      <c r="N38" s="818" t="s">
        <v>42</v>
      </c>
    </row>
    <row r="39" spans="1:14" x14ac:dyDescent="0.3">
      <c r="A39" s="811" t="s">
        <v>67</v>
      </c>
      <c r="B39" s="811" t="s">
        <v>68</v>
      </c>
      <c r="C39" s="812" t="s">
        <v>41</v>
      </c>
      <c r="D39" s="813">
        <v>268</v>
      </c>
      <c r="E39" s="814">
        <v>5937</v>
      </c>
      <c r="F39" s="815">
        <v>22.152985074626866</v>
      </c>
      <c r="G39" s="816">
        <v>65</v>
      </c>
      <c r="H39" s="816">
        <v>1329</v>
      </c>
      <c r="I39" s="816">
        <v>40</v>
      </c>
      <c r="J39" s="816">
        <v>1369</v>
      </c>
      <c r="K39" s="815">
        <v>5.1082089552238807</v>
      </c>
      <c r="L39" s="815">
        <v>42.5</v>
      </c>
      <c r="M39" s="817" t="s">
        <v>42</v>
      </c>
      <c r="N39" s="818" t="s">
        <v>42</v>
      </c>
    </row>
    <row r="40" spans="1:14" x14ac:dyDescent="0.3">
      <c r="A40" s="811" t="s">
        <v>69</v>
      </c>
      <c r="B40" s="811" t="s">
        <v>70</v>
      </c>
      <c r="C40" s="812" t="s">
        <v>41</v>
      </c>
      <c r="D40" s="813">
        <v>956</v>
      </c>
      <c r="E40" s="814">
        <v>4866</v>
      </c>
      <c r="F40" s="815">
        <v>5.0899581589958158</v>
      </c>
      <c r="G40" s="816">
        <v>8</v>
      </c>
      <c r="H40" s="816">
        <v>150</v>
      </c>
      <c r="I40" s="816">
        <v>500</v>
      </c>
      <c r="J40" s="816">
        <v>650</v>
      </c>
      <c r="K40" s="815">
        <v>0.67991631799163177</v>
      </c>
      <c r="L40" s="815">
        <v>48</v>
      </c>
      <c r="M40" s="817" t="s">
        <v>42</v>
      </c>
      <c r="N40" s="818" t="s">
        <v>42</v>
      </c>
    </row>
    <row r="41" spans="1:14" x14ac:dyDescent="0.3">
      <c r="A41" s="811" t="s">
        <v>71</v>
      </c>
      <c r="B41" s="811" t="s">
        <v>72</v>
      </c>
      <c r="C41" s="812" t="s">
        <v>41</v>
      </c>
      <c r="D41" s="813">
        <v>170</v>
      </c>
      <c r="E41" s="814">
        <v>507</v>
      </c>
      <c r="F41" s="815">
        <v>2.9823529411764707</v>
      </c>
      <c r="G41" s="816">
        <v>4</v>
      </c>
      <c r="H41" s="816">
        <v>15</v>
      </c>
      <c r="I41" s="816">
        <v>20</v>
      </c>
      <c r="J41" s="816">
        <v>35</v>
      </c>
      <c r="K41" s="815">
        <v>0.20588235294117646</v>
      </c>
      <c r="L41" s="815">
        <v>25</v>
      </c>
      <c r="M41" s="817" t="s">
        <v>42</v>
      </c>
      <c r="N41" s="818" t="s">
        <v>37</v>
      </c>
    </row>
    <row r="42" spans="1:14" x14ac:dyDescent="0.3">
      <c r="A42" s="811" t="s">
        <v>73</v>
      </c>
      <c r="B42" s="811" t="s">
        <v>74</v>
      </c>
      <c r="C42" s="812" t="s">
        <v>41</v>
      </c>
      <c r="D42" s="813">
        <v>720</v>
      </c>
      <c r="E42" s="814">
        <v>785</v>
      </c>
      <c r="F42" s="815">
        <v>1.0902777777777777</v>
      </c>
      <c r="G42" s="816">
        <v>22</v>
      </c>
      <c r="H42" s="816">
        <v>350</v>
      </c>
      <c r="I42" s="816">
        <v>500</v>
      </c>
      <c r="J42" s="816">
        <v>850</v>
      </c>
      <c r="K42" s="815">
        <v>1.1805555555555556</v>
      </c>
      <c r="L42" s="815">
        <v>45</v>
      </c>
      <c r="M42" s="817" t="s">
        <v>42</v>
      </c>
      <c r="N42" s="818" t="s">
        <v>37</v>
      </c>
    </row>
    <row r="43" spans="1:14" x14ac:dyDescent="0.3">
      <c r="A43" s="811" t="s">
        <v>75</v>
      </c>
      <c r="B43" s="811" t="s">
        <v>76</v>
      </c>
      <c r="C43" s="812" t="s">
        <v>41</v>
      </c>
      <c r="D43" s="813">
        <v>1362</v>
      </c>
      <c r="E43" s="814">
        <v>3407</v>
      </c>
      <c r="F43" s="815">
        <v>2.5014684287812039</v>
      </c>
      <c r="G43" s="816">
        <v>17</v>
      </c>
      <c r="H43" s="816">
        <v>459</v>
      </c>
      <c r="I43" s="816">
        <v>686</v>
      </c>
      <c r="J43" s="816">
        <v>1145</v>
      </c>
      <c r="K43" s="815">
        <v>0.84067547723935387</v>
      </c>
      <c r="L43" s="815">
        <v>48</v>
      </c>
      <c r="M43" s="817" t="s">
        <v>42</v>
      </c>
      <c r="N43" s="818" t="s">
        <v>42</v>
      </c>
    </row>
    <row r="44" spans="1:14" x14ac:dyDescent="0.3">
      <c r="A44" s="811" t="s">
        <v>77</v>
      </c>
      <c r="B44" s="811" t="s">
        <v>78</v>
      </c>
      <c r="C44" s="820" t="s">
        <v>41</v>
      </c>
      <c r="D44" s="813">
        <v>152</v>
      </c>
      <c r="E44" s="814">
        <v>2414</v>
      </c>
      <c r="F44" s="815">
        <v>15.881578947368421</v>
      </c>
      <c r="G44" s="816">
        <v>22</v>
      </c>
      <c r="H44" s="816">
        <v>170</v>
      </c>
      <c r="I44" s="816">
        <v>100</v>
      </c>
      <c r="J44" s="816">
        <v>270</v>
      </c>
      <c r="K44" s="815">
        <v>1.7763157894736843</v>
      </c>
      <c r="L44" s="815">
        <v>45</v>
      </c>
      <c r="M44" s="817" t="s">
        <v>42</v>
      </c>
      <c r="N44" s="818" t="s">
        <v>42</v>
      </c>
    </row>
    <row r="45" spans="1:14" x14ac:dyDescent="0.3">
      <c r="A45" s="811" t="s">
        <v>79</v>
      </c>
      <c r="B45" s="811" t="s">
        <v>80</v>
      </c>
      <c r="C45" s="820" t="s">
        <v>41</v>
      </c>
      <c r="D45" s="813">
        <v>748</v>
      </c>
      <c r="E45" s="814">
        <v>3179</v>
      </c>
      <c r="F45" s="815">
        <v>4.25</v>
      </c>
      <c r="G45" s="816">
        <v>50</v>
      </c>
      <c r="H45" s="816">
        <v>727</v>
      </c>
      <c r="I45" s="816">
        <v>625</v>
      </c>
      <c r="J45" s="816">
        <v>1352</v>
      </c>
      <c r="K45" s="815">
        <v>1.8074866310160427</v>
      </c>
      <c r="L45" s="815">
        <v>45</v>
      </c>
      <c r="M45" s="817" t="s">
        <v>42</v>
      </c>
      <c r="N45" s="818" t="s">
        <v>42</v>
      </c>
    </row>
    <row r="46" spans="1:14" x14ac:dyDescent="0.3">
      <c r="A46" s="821"/>
      <c r="B46" s="822"/>
      <c r="C46" s="803" t="s">
        <v>81</v>
      </c>
      <c r="D46" s="823">
        <v>12967</v>
      </c>
      <c r="E46" s="824">
        <v>121095</v>
      </c>
      <c r="F46" s="823"/>
      <c r="G46" s="823">
        <v>328</v>
      </c>
      <c r="H46" s="823">
        <v>5801</v>
      </c>
      <c r="I46" s="823">
        <v>5751</v>
      </c>
      <c r="J46" s="823">
        <v>11552</v>
      </c>
      <c r="K46" s="825" t="s">
        <v>37</v>
      </c>
      <c r="L46" s="826">
        <v>828.75</v>
      </c>
      <c r="M46" s="827">
        <v>20</v>
      </c>
      <c r="N46" s="828">
        <v>17</v>
      </c>
    </row>
    <row r="47" spans="1:14" x14ac:dyDescent="0.3">
      <c r="A47" s="829"/>
      <c r="B47" s="830"/>
      <c r="C47" s="831" t="s">
        <v>82</v>
      </c>
      <c r="D47" s="823">
        <v>617.47619047619048</v>
      </c>
      <c r="E47" s="824">
        <v>6054.75</v>
      </c>
      <c r="F47" s="832">
        <v>13.495757078044495</v>
      </c>
      <c r="G47" s="832">
        <v>18.222222222222221</v>
      </c>
      <c r="H47" s="832">
        <v>322.27777777777777</v>
      </c>
      <c r="I47" s="832">
        <v>287.55</v>
      </c>
      <c r="J47" s="832">
        <v>577.6</v>
      </c>
      <c r="K47" s="826" t="s">
        <v>37</v>
      </c>
      <c r="L47" s="826">
        <v>39.464285714285715</v>
      </c>
      <c r="M47" s="827"/>
      <c r="N47" s="833"/>
    </row>
    <row r="48" spans="1:14" x14ac:dyDescent="0.3">
      <c r="A48" s="829"/>
      <c r="B48" s="830"/>
      <c r="C48" s="831" t="s">
        <v>83</v>
      </c>
      <c r="D48" s="823">
        <v>548</v>
      </c>
      <c r="E48" s="824">
        <v>2399</v>
      </c>
      <c r="F48" s="832">
        <v>5.0055053952873818</v>
      </c>
      <c r="G48" s="832">
        <v>12.5</v>
      </c>
      <c r="H48" s="832">
        <v>256.5</v>
      </c>
      <c r="I48" s="832">
        <v>144.5</v>
      </c>
      <c r="J48" s="832">
        <v>344</v>
      </c>
      <c r="K48" s="832">
        <v>0.8965282148101531</v>
      </c>
      <c r="L48" s="826">
        <v>42.5</v>
      </c>
      <c r="M48" s="827"/>
      <c r="N48" s="1028"/>
    </row>
    <row r="49" spans="1:14" x14ac:dyDescent="0.3">
      <c r="A49" s="835"/>
      <c r="B49" s="836"/>
      <c r="C49" s="831" t="s">
        <v>84</v>
      </c>
      <c r="D49" s="837"/>
      <c r="E49" s="838"/>
      <c r="F49" s="838"/>
      <c r="G49" s="838"/>
      <c r="H49" s="838"/>
      <c r="I49" s="838"/>
      <c r="J49" s="838"/>
      <c r="K49" s="838"/>
      <c r="L49" s="838"/>
      <c r="M49" s="839">
        <v>0.95238095238095233</v>
      </c>
      <c r="N49" s="840">
        <v>0.80952380952380953</v>
      </c>
    </row>
    <row r="50" spans="1:14" x14ac:dyDescent="0.3">
      <c r="A50" s="740"/>
      <c r="B50" s="841"/>
      <c r="C50" s="842"/>
      <c r="D50" s="843"/>
      <c r="E50" s="843"/>
      <c r="F50" s="740"/>
      <c r="G50" s="843"/>
      <c r="H50" s="843"/>
      <c r="I50" s="843"/>
      <c r="J50" s="843"/>
      <c r="K50" s="740"/>
      <c r="L50" s="844"/>
      <c r="M50" s="740"/>
      <c r="N50" s="740"/>
    </row>
    <row r="51" spans="1:14" x14ac:dyDescent="0.3">
      <c r="A51" s="740"/>
      <c r="B51" s="841"/>
      <c r="C51" s="842"/>
      <c r="D51" s="843"/>
      <c r="E51" s="843"/>
      <c r="F51" s="740"/>
      <c r="G51" s="843"/>
      <c r="H51" s="843"/>
      <c r="I51" s="843"/>
      <c r="J51" s="843"/>
      <c r="K51" s="740"/>
      <c r="L51" s="844"/>
      <c r="M51" s="740"/>
      <c r="N51" s="740"/>
    </row>
    <row r="52" spans="1:14" x14ac:dyDescent="0.3">
      <c r="A52" s="802" t="s">
        <v>18</v>
      </c>
      <c r="B52" s="803"/>
      <c r="C52" s="804"/>
      <c r="D52" s="805"/>
      <c r="E52" s="999" t="s">
        <v>26</v>
      </c>
      <c r="F52" s="1001" t="s">
        <v>5</v>
      </c>
      <c r="G52" s="997" t="s">
        <v>27</v>
      </c>
      <c r="H52" s="1003"/>
      <c r="I52" s="1003"/>
      <c r="J52" s="1003"/>
      <c r="K52" s="1004"/>
      <c r="L52" s="1005" t="s">
        <v>28</v>
      </c>
      <c r="M52" s="997" t="s">
        <v>29</v>
      </c>
      <c r="N52" s="998"/>
    </row>
    <row r="53" spans="1:14" ht="40.200000000000003" x14ac:dyDescent="0.3">
      <c r="A53" s="806" t="s">
        <v>30</v>
      </c>
      <c r="B53" s="807" t="s">
        <v>31</v>
      </c>
      <c r="C53" s="806" t="s">
        <v>32</v>
      </c>
      <c r="D53" s="808" t="s">
        <v>33</v>
      </c>
      <c r="E53" s="1000"/>
      <c r="F53" s="1002"/>
      <c r="G53" s="757" t="s">
        <v>11</v>
      </c>
      <c r="H53" s="757" t="s">
        <v>12</v>
      </c>
      <c r="I53" s="757" t="s">
        <v>13</v>
      </c>
      <c r="J53" s="757" t="s">
        <v>34</v>
      </c>
      <c r="K53" s="809" t="s">
        <v>35</v>
      </c>
      <c r="L53" s="1006"/>
      <c r="M53" s="761" t="s">
        <v>15</v>
      </c>
      <c r="N53" s="761" t="s">
        <v>16</v>
      </c>
    </row>
    <row r="54" spans="1:14" x14ac:dyDescent="0.3">
      <c r="A54" s="994" t="s">
        <v>38</v>
      </c>
      <c r="B54" s="995"/>
      <c r="C54" s="996"/>
      <c r="D54" s="810">
        <v>5</v>
      </c>
      <c r="E54" s="810">
        <v>5</v>
      </c>
      <c r="F54" s="810">
        <v>5</v>
      </c>
      <c r="G54" s="810">
        <v>5</v>
      </c>
      <c r="H54" s="810">
        <v>5</v>
      </c>
      <c r="I54" s="810">
        <v>5</v>
      </c>
      <c r="J54" s="810">
        <v>5</v>
      </c>
      <c r="K54" s="810">
        <v>5</v>
      </c>
      <c r="L54" s="810">
        <v>5</v>
      </c>
      <c r="M54" s="810">
        <v>5</v>
      </c>
      <c r="N54" s="810">
        <v>5</v>
      </c>
    </row>
    <row r="55" spans="1:14" x14ac:dyDescent="0.3">
      <c r="A55" s="845" t="s">
        <v>45</v>
      </c>
      <c r="B55" s="846" t="s">
        <v>85</v>
      </c>
      <c r="C55" s="812" t="s">
        <v>86</v>
      </c>
      <c r="D55" s="847">
        <v>192</v>
      </c>
      <c r="E55" s="816">
        <v>3500</v>
      </c>
      <c r="F55" s="815">
        <v>18.229166666666668</v>
      </c>
      <c r="G55" s="848">
        <v>30</v>
      </c>
      <c r="H55" s="816">
        <v>300</v>
      </c>
      <c r="I55" s="816">
        <v>10</v>
      </c>
      <c r="J55" s="816">
        <v>310</v>
      </c>
      <c r="K55" s="815">
        <v>1.6145833333333333</v>
      </c>
      <c r="L55" s="849">
        <v>40</v>
      </c>
      <c r="M55" s="817" t="s">
        <v>42</v>
      </c>
      <c r="N55" s="817" t="s">
        <v>42</v>
      </c>
    </row>
    <row r="56" spans="1:14" x14ac:dyDescent="0.3">
      <c r="A56" s="845" t="s">
        <v>87</v>
      </c>
      <c r="B56" s="846" t="s">
        <v>88</v>
      </c>
      <c r="C56" s="812" t="s">
        <v>86</v>
      </c>
      <c r="D56" s="847">
        <v>325</v>
      </c>
      <c r="E56" s="816">
        <v>1043</v>
      </c>
      <c r="F56" s="815">
        <v>3.2092307692307691</v>
      </c>
      <c r="G56" s="848">
        <v>20</v>
      </c>
      <c r="H56" s="816">
        <v>22</v>
      </c>
      <c r="I56" s="816">
        <v>1.1000000000000001</v>
      </c>
      <c r="J56" s="816">
        <v>23</v>
      </c>
      <c r="K56" s="815">
        <v>7.0769230769230765E-2</v>
      </c>
      <c r="L56" s="849">
        <v>34</v>
      </c>
      <c r="M56" s="817" t="s">
        <v>42</v>
      </c>
      <c r="N56" s="817" t="s">
        <v>42</v>
      </c>
    </row>
    <row r="57" spans="1:14" x14ac:dyDescent="0.3">
      <c r="A57" s="845" t="s">
        <v>89</v>
      </c>
      <c r="B57" s="846" t="s">
        <v>90</v>
      </c>
      <c r="C57" s="812" t="s">
        <v>86</v>
      </c>
      <c r="D57" s="847">
        <v>258</v>
      </c>
      <c r="E57" s="816">
        <v>445</v>
      </c>
      <c r="F57" s="815">
        <v>1.7248062015503876</v>
      </c>
      <c r="G57" s="848">
        <v>12</v>
      </c>
      <c r="H57" s="816">
        <v>250</v>
      </c>
      <c r="I57" s="816">
        <v>20.83333</v>
      </c>
      <c r="J57" s="816">
        <v>271</v>
      </c>
      <c r="K57" s="815">
        <v>1.0503875968992249</v>
      </c>
      <c r="L57" s="849">
        <v>33</v>
      </c>
      <c r="M57" s="817" t="s">
        <v>42</v>
      </c>
      <c r="N57" s="817" t="s">
        <v>37</v>
      </c>
    </row>
    <row r="58" spans="1:14" x14ac:dyDescent="0.3">
      <c r="A58" s="845" t="s">
        <v>91</v>
      </c>
      <c r="B58" s="846" t="s">
        <v>92</v>
      </c>
      <c r="C58" s="812" t="s">
        <v>86</v>
      </c>
      <c r="D58" s="847">
        <v>145</v>
      </c>
      <c r="E58" s="816">
        <v>5675</v>
      </c>
      <c r="F58" s="815">
        <v>39.137931034482762</v>
      </c>
      <c r="G58" s="848">
        <v>20</v>
      </c>
      <c r="H58" s="816">
        <v>125</v>
      </c>
      <c r="I58" s="816">
        <v>6.25</v>
      </c>
      <c r="J58" s="816">
        <v>131</v>
      </c>
      <c r="K58" s="815">
        <v>0.90344827586206899</v>
      </c>
      <c r="L58" s="849">
        <v>37</v>
      </c>
      <c r="M58" s="817" t="s">
        <v>42</v>
      </c>
      <c r="N58" s="817" t="s">
        <v>42</v>
      </c>
    </row>
    <row r="59" spans="1:14" x14ac:dyDescent="0.3">
      <c r="A59" s="845" t="s">
        <v>59</v>
      </c>
      <c r="B59" s="846" t="s">
        <v>93</v>
      </c>
      <c r="C59" s="812" t="s">
        <v>86</v>
      </c>
      <c r="D59" s="847">
        <v>118</v>
      </c>
      <c r="E59" s="816">
        <v>1180</v>
      </c>
      <c r="F59" s="815">
        <v>10</v>
      </c>
      <c r="G59" s="848">
        <v>3</v>
      </c>
      <c r="H59" s="816">
        <v>20</v>
      </c>
      <c r="I59" s="816">
        <v>6.6666699999999999</v>
      </c>
      <c r="J59" s="816">
        <v>27</v>
      </c>
      <c r="K59" s="815">
        <v>0.2288135593220339</v>
      </c>
      <c r="L59" s="850">
        <v>35</v>
      </c>
      <c r="M59" s="817" t="s">
        <v>42</v>
      </c>
      <c r="N59" s="817" t="s">
        <v>42</v>
      </c>
    </row>
    <row r="60" spans="1:14" x14ac:dyDescent="0.3">
      <c r="A60" s="821"/>
      <c r="B60" s="822"/>
      <c r="C60" s="851" t="s">
        <v>81</v>
      </c>
      <c r="D60" s="823">
        <v>1038</v>
      </c>
      <c r="E60" s="823">
        <v>11843</v>
      </c>
      <c r="F60" s="823"/>
      <c r="G60" s="823">
        <v>85</v>
      </c>
      <c r="H60" s="823">
        <v>717</v>
      </c>
      <c r="I60" s="823">
        <v>44.849999999999994</v>
      </c>
      <c r="J60" s="823">
        <v>762</v>
      </c>
      <c r="K60" s="825" t="s">
        <v>37</v>
      </c>
      <c r="L60" s="852">
        <v>179</v>
      </c>
      <c r="M60" s="827">
        <v>5</v>
      </c>
      <c r="N60" s="827">
        <v>4</v>
      </c>
    </row>
    <row r="61" spans="1:14" x14ac:dyDescent="0.3">
      <c r="A61" s="829"/>
      <c r="B61" s="830"/>
      <c r="C61" s="831" t="s">
        <v>82</v>
      </c>
      <c r="D61" s="823">
        <v>207.6</v>
      </c>
      <c r="E61" s="823">
        <v>2368.6</v>
      </c>
      <c r="F61" s="832">
        <v>14.460226934386117</v>
      </c>
      <c r="G61" s="832">
        <v>17</v>
      </c>
      <c r="H61" s="832">
        <v>143.4</v>
      </c>
      <c r="I61" s="832">
        <v>8.9699999999999989</v>
      </c>
      <c r="J61" s="832">
        <v>152.4</v>
      </c>
      <c r="K61" s="826" t="s">
        <v>37</v>
      </c>
      <c r="L61" s="852">
        <v>35.799999999999997</v>
      </c>
      <c r="M61" s="827"/>
      <c r="N61" s="827"/>
    </row>
    <row r="62" spans="1:14" x14ac:dyDescent="0.3">
      <c r="A62" s="829"/>
      <c r="B62" s="830"/>
      <c r="C62" s="831" t="s">
        <v>83</v>
      </c>
      <c r="D62" s="823">
        <v>192</v>
      </c>
      <c r="E62" s="823">
        <v>1180</v>
      </c>
      <c r="F62" s="832">
        <v>10</v>
      </c>
      <c r="G62" s="832">
        <v>20</v>
      </c>
      <c r="H62" s="832">
        <v>125</v>
      </c>
      <c r="I62" s="832">
        <v>6.6666699999999999</v>
      </c>
      <c r="J62" s="832">
        <v>131</v>
      </c>
      <c r="K62" s="832">
        <v>0.90344827586206899</v>
      </c>
      <c r="L62" s="852">
        <v>35</v>
      </c>
      <c r="M62" s="827"/>
      <c r="N62" s="827"/>
    </row>
    <row r="63" spans="1:14" x14ac:dyDescent="0.3">
      <c r="A63" s="835"/>
      <c r="B63" s="836"/>
      <c r="C63" s="831" t="s">
        <v>84</v>
      </c>
      <c r="D63" s="837"/>
      <c r="E63" s="838"/>
      <c r="F63" s="838"/>
      <c r="G63" s="838"/>
      <c r="H63" s="838"/>
      <c r="I63" s="838"/>
      <c r="J63" s="838"/>
      <c r="K63" s="838"/>
      <c r="L63" s="838"/>
      <c r="M63" s="839">
        <v>1</v>
      </c>
      <c r="N63" s="839">
        <v>0.8</v>
      </c>
    </row>
    <row r="64" spans="1:14" x14ac:dyDescent="0.3">
      <c r="A64" s="740"/>
      <c r="B64" s="841"/>
      <c r="C64" s="842"/>
      <c r="D64" s="843"/>
      <c r="E64" s="843"/>
      <c r="F64" s="740"/>
      <c r="G64" s="843"/>
      <c r="H64" s="843"/>
      <c r="I64" s="843"/>
      <c r="J64" s="843"/>
      <c r="K64" s="740"/>
      <c r="L64" s="844"/>
      <c r="M64" s="740"/>
      <c r="N64" s="740"/>
    </row>
    <row r="65" spans="1:14" x14ac:dyDescent="0.3">
      <c r="A65" s="740"/>
      <c r="B65" s="841"/>
      <c r="C65" s="842"/>
      <c r="D65" s="843"/>
      <c r="E65" s="843"/>
      <c r="F65" s="740"/>
      <c r="G65" s="843"/>
      <c r="H65" s="843"/>
      <c r="I65" s="843"/>
      <c r="J65" s="843"/>
      <c r="K65" s="740"/>
      <c r="L65" s="844"/>
      <c r="M65" s="740"/>
      <c r="N65" s="740"/>
    </row>
    <row r="66" spans="1:14" x14ac:dyDescent="0.3">
      <c r="A66" s="802" t="s">
        <v>19</v>
      </c>
      <c r="B66" s="803"/>
      <c r="C66" s="804"/>
      <c r="D66" s="805"/>
      <c r="E66" s="999" t="s">
        <v>26</v>
      </c>
      <c r="F66" s="1001" t="s">
        <v>5</v>
      </c>
      <c r="G66" s="997" t="s">
        <v>27</v>
      </c>
      <c r="H66" s="1003"/>
      <c r="I66" s="1003"/>
      <c r="J66" s="1003"/>
      <c r="K66" s="1004"/>
      <c r="L66" s="1005" t="s">
        <v>28</v>
      </c>
      <c r="M66" s="997" t="s">
        <v>29</v>
      </c>
      <c r="N66" s="998"/>
    </row>
    <row r="67" spans="1:14" ht="40.200000000000003" x14ac:dyDescent="0.3">
      <c r="A67" s="806" t="s">
        <v>30</v>
      </c>
      <c r="B67" s="807" t="s">
        <v>31</v>
      </c>
      <c r="C67" s="806" t="s">
        <v>32</v>
      </c>
      <c r="D67" s="808" t="s">
        <v>33</v>
      </c>
      <c r="E67" s="1000"/>
      <c r="F67" s="1002"/>
      <c r="G67" s="757" t="s">
        <v>11</v>
      </c>
      <c r="H67" s="757" t="s">
        <v>12</v>
      </c>
      <c r="I67" s="757" t="s">
        <v>13</v>
      </c>
      <c r="J67" s="757" t="s">
        <v>34</v>
      </c>
      <c r="K67" s="809" t="s">
        <v>35</v>
      </c>
      <c r="L67" s="1006"/>
      <c r="M67" s="761" t="s">
        <v>15</v>
      </c>
      <c r="N67" s="761" t="s">
        <v>16</v>
      </c>
    </row>
    <row r="68" spans="1:14" x14ac:dyDescent="0.3">
      <c r="A68" s="994" t="s">
        <v>38</v>
      </c>
      <c r="B68" s="995"/>
      <c r="C68" s="996"/>
      <c r="D68" s="810">
        <v>7</v>
      </c>
      <c r="E68" s="810">
        <v>5</v>
      </c>
      <c r="F68" s="810">
        <v>5</v>
      </c>
      <c r="G68" s="810">
        <v>7</v>
      </c>
      <c r="H68" s="810">
        <v>7</v>
      </c>
      <c r="I68" s="810">
        <v>7</v>
      </c>
      <c r="J68" s="810">
        <v>7</v>
      </c>
      <c r="K68" s="810">
        <v>7</v>
      </c>
      <c r="L68" s="810">
        <v>7</v>
      </c>
      <c r="M68" s="810">
        <v>7</v>
      </c>
      <c r="N68" s="810">
        <v>7</v>
      </c>
    </row>
    <row r="69" spans="1:14" x14ac:dyDescent="0.3">
      <c r="A69" s="845" t="s">
        <v>94</v>
      </c>
      <c r="B69" s="845" t="s">
        <v>95</v>
      </c>
      <c r="C69" s="845" t="s">
        <v>96</v>
      </c>
      <c r="D69" s="845">
        <v>124</v>
      </c>
      <c r="E69" s="816" t="s">
        <v>54</v>
      </c>
      <c r="F69" s="816" t="s">
        <v>54</v>
      </c>
      <c r="G69" s="816">
        <v>7</v>
      </c>
      <c r="H69" s="816">
        <v>70</v>
      </c>
      <c r="I69" s="816">
        <v>25</v>
      </c>
      <c r="J69" s="816">
        <v>95</v>
      </c>
      <c r="K69" s="815">
        <v>0.7661290322580645</v>
      </c>
      <c r="L69" s="815">
        <v>34</v>
      </c>
      <c r="M69" s="817" t="s">
        <v>42</v>
      </c>
      <c r="N69" s="817" t="s">
        <v>42</v>
      </c>
    </row>
    <row r="70" spans="1:14" x14ac:dyDescent="0.3">
      <c r="A70" s="845" t="s">
        <v>97</v>
      </c>
      <c r="B70" s="845" t="s">
        <v>98</v>
      </c>
      <c r="C70" s="845" t="s">
        <v>96</v>
      </c>
      <c r="D70" s="845">
        <v>154</v>
      </c>
      <c r="E70" s="816">
        <v>2762</v>
      </c>
      <c r="F70" s="816">
        <v>17.935064935064936</v>
      </c>
      <c r="G70" s="816">
        <v>7</v>
      </c>
      <c r="H70" s="816">
        <v>68</v>
      </c>
      <c r="I70" s="816">
        <v>14</v>
      </c>
      <c r="J70" s="816">
        <v>82</v>
      </c>
      <c r="K70" s="815">
        <v>0.53246753246753242</v>
      </c>
      <c r="L70" s="815">
        <v>34</v>
      </c>
      <c r="M70" s="817" t="s">
        <v>42</v>
      </c>
      <c r="N70" s="817" t="s">
        <v>42</v>
      </c>
    </row>
    <row r="71" spans="1:14" x14ac:dyDescent="0.3">
      <c r="A71" s="845" t="s">
        <v>50</v>
      </c>
      <c r="B71" s="845" t="s">
        <v>99</v>
      </c>
      <c r="C71" s="845" t="s">
        <v>96</v>
      </c>
      <c r="D71" s="845">
        <v>271</v>
      </c>
      <c r="E71" s="816">
        <v>5093</v>
      </c>
      <c r="F71" s="816">
        <v>18.793357933579337</v>
      </c>
      <c r="G71" s="816">
        <v>7</v>
      </c>
      <c r="H71" s="816">
        <v>120</v>
      </c>
      <c r="I71" s="816">
        <v>104</v>
      </c>
      <c r="J71" s="816">
        <v>224</v>
      </c>
      <c r="K71" s="815">
        <v>0.82656826568265684</v>
      </c>
      <c r="L71" s="815">
        <v>35</v>
      </c>
      <c r="M71" s="817" t="s">
        <v>42</v>
      </c>
      <c r="N71" s="817"/>
    </row>
    <row r="72" spans="1:14" x14ac:dyDescent="0.3">
      <c r="A72" s="845" t="s">
        <v>52</v>
      </c>
      <c r="B72" s="845" t="s">
        <v>100</v>
      </c>
      <c r="C72" s="845" t="s">
        <v>96</v>
      </c>
      <c r="D72" s="845">
        <v>142</v>
      </c>
      <c r="E72" s="816">
        <v>9841</v>
      </c>
      <c r="F72" s="815">
        <v>69.302816901408448</v>
      </c>
      <c r="G72" s="816">
        <v>9</v>
      </c>
      <c r="H72" s="816">
        <v>75</v>
      </c>
      <c r="I72" s="816">
        <v>136</v>
      </c>
      <c r="J72" s="816">
        <v>211</v>
      </c>
      <c r="K72" s="815">
        <v>1.4859154929577465</v>
      </c>
      <c r="L72" s="815">
        <v>38</v>
      </c>
      <c r="M72" s="817" t="s">
        <v>42</v>
      </c>
      <c r="N72" s="817" t="s">
        <v>42</v>
      </c>
    </row>
    <row r="73" spans="1:14" x14ac:dyDescent="0.3">
      <c r="A73" s="845" t="s">
        <v>67</v>
      </c>
      <c r="B73" s="845" t="s">
        <v>101</v>
      </c>
      <c r="C73" s="845" t="s">
        <v>96</v>
      </c>
      <c r="D73" s="845">
        <v>57</v>
      </c>
      <c r="E73" s="816">
        <v>200</v>
      </c>
      <c r="F73" s="815">
        <v>3.5087719298245612</v>
      </c>
      <c r="G73" s="816">
        <v>6</v>
      </c>
      <c r="H73" s="816">
        <v>28</v>
      </c>
      <c r="I73" s="816">
        <v>40</v>
      </c>
      <c r="J73" s="816">
        <v>68</v>
      </c>
      <c r="K73" s="815">
        <v>1.1929824561403508</v>
      </c>
      <c r="L73" s="815">
        <v>28</v>
      </c>
      <c r="M73" s="817"/>
      <c r="N73" s="817" t="s">
        <v>42</v>
      </c>
    </row>
    <row r="74" spans="1:14" x14ac:dyDescent="0.3">
      <c r="A74" s="845" t="s">
        <v>102</v>
      </c>
      <c r="B74" s="845" t="s">
        <v>103</v>
      </c>
      <c r="C74" s="845" t="s">
        <v>96</v>
      </c>
      <c r="D74" s="845">
        <v>255</v>
      </c>
      <c r="E74" s="816">
        <v>3664</v>
      </c>
      <c r="F74" s="815">
        <v>14.368627450980393</v>
      </c>
      <c r="G74" s="816">
        <v>24</v>
      </c>
      <c r="H74" s="816">
        <v>169</v>
      </c>
      <c r="I74" s="816">
        <v>198</v>
      </c>
      <c r="J74" s="816">
        <v>367</v>
      </c>
      <c r="K74" s="815">
        <v>1.4392156862745098</v>
      </c>
      <c r="L74" s="815">
        <v>54</v>
      </c>
      <c r="M74" s="817"/>
      <c r="N74" s="817" t="s">
        <v>42</v>
      </c>
    </row>
    <row r="75" spans="1:14" x14ac:dyDescent="0.3">
      <c r="A75" s="845" t="s">
        <v>104</v>
      </c>
      <c r="B75" s="845" t="s">
        <v>105</v>
      </c>
      <c r="C75" s="845" t="s">
        <v>96</v>
      </c>
      <c r="D75" s="845">
        <v>87</v>
      </c>
      <c r="E75" s="816" t="s">
        <v>54</v>
      </c>
      <c r="F75" s="815" t="s">
        <v>54</v>
      </c>
      <c r="G75" s="816">
        <v>4</v>
      </c>
      <c r="H75" s="816">
        <v>35</v>
      </c>
      <c r="I75" s="816">
        <v>10</v>
      </c>
      <c r="J75" s="816">
        <v>45</v>
      </c>
      <c r="K75" s="815">
        <v>0.51724137931034486</v>
      </c>
      <c r="L75" s="815">
        <v>32</v>
      </c>
      <c r="M75" s="817" t="s">
        <v>42</v>
      </c>
      <c r="N75" s="817" t="s">
        <v>42</v>
      </c>
    </row>
    <row r="76" spans="1:14" x14ac:dyDescent="0.3">
      <c r="A76" s="821"/>
      <c r="B76" s="822"/>
      <c r="C76" s="803" t="s">
        <v>81</v>
      </c>
      <c r="D76" s="823">
        <v>1090</v>
      </c>
      <c r="E76" s="823">
        <v>21560</v>
      </c>
      <c r="F76" s="823"/>
      <c r="G76" s="823">
        <v>64</v>
      </c>
      <c r="H76" s="823">
        <v>565</v>
      </c>
      <c r="I76" s="823">
        <v>527</v>
      </c>
      <c r="J76" s="823">
        <v>1092</v>
      </c>
      <c r="K76" s="825" t="s">
        <v>37</v>
      </c>
      <c r="L76" s="832">
        <v>255</v>
      </c>
      <c r="M76" s="827">
        <v>5</v>
      </c>
      <c r="N76" s="827">
        <v>6</v>
      </c>
    </row>
    <row r="77" spans="1:14" x14ac:dyDescent="0.3">
      <c r="A77" s="829"/>
      <c r="B77" s="830"/>
      <c r="C77" s="831" t="s">
        <v>82</v>
      </c>
      <c r="D77" s="823">
        <v>155.71428571428572</v>
      </c>
      <c r="E77" s="823">
        <v>4312</v>
      </c>
      <c r="F77" s="832">
        <v>24.781727830171537</v>
      </c>
      <c r="G77" s="832">
        <v>9.1428571428571423</v>
      </c>
      <c r="H77" s="832">
        <v>80.714285714285708</v>
      </c>
      <c r="I77" s="832">
        <v>75.285714285714292</v>
      </c>
      <c r="J77" s="832">
        <v>156</v>
      </c>
      <c r="K77" s="826" t="s">
        <v>37</v>
      </c>
      <c r="L77" s="832">
        <v>36.428571428571431</v>
      </c>
      <c r="M77" s="827"/>
      <c r="N77" s="827"/>
    </row>
    <row r="78" spans="1:14" x14ac:dyDescent="0.3">
      <c r="A78" s="829"/>
      <c r="B78" s="830"/>
      <c r="C78" s="831" t="s">
        <v>83</v>
      </c>
      <c r="D78" s="823">
        <v>142</v>
      </c>
      <c r="E78" s="823">
        <v>3664</v>
      </c>
      <c r="F78" s="832">
        <v>17.935064935064936</v>
      </c>
      <c r="G78" s="832">
        <v>7</v>
      </c>
      <c r="H78" s="832">
        <v>70</v>
      </c>
      <c r="I78" s="832">
        <v>40</v>
      </c>
      <c r="J78" s="832">
        <v>95</v>
      </c>
      <c r="K78" s="832">
        <v>0.82656826568265684</v>
      </c>
      <c r="L78" s="832">
        <v>34</v>
      </c>
      <c r="M78" s="827"/>
      <c r="N78" s="827"/>
    </row>
    <row r="79" spans="1:14" x14ac:dyDescent="0.3">
      <c r="A79" s="835"/>
      <c r="B79" s="836"/>
      <c r="C79" s="831" t="s">
        <v>84</v>
      </c>
      <c r="D79" s="837"/>
      <c r="E79" s="838"/>
      <c r="F79" s="838"/>
      <c r="G79" s="838"/>
      <c r="H79" s="838"/>
      <c r="I79" s="838"/>
      <c r="J79" s="838"/>
      <c r="K79" s="838"/>
      <c r="L79" s="838"/>
      <c r="M79" s="839">
        <v>0.7142857142857143</v>
      </c>
      <c r="N79" s="839">
        <v>0.8571428571428571</v>
      </c>
    </row>
    <row r="80" spans="1:14" x14ac:dyDescent="0.3">
      <c r="A80" s="740"/>
      <c r="B80" s="841"/>
      <c r="C80" s="842"/>
      <c r="D80" s="843"/>
      <c r="E80" s="843"/>
      <c r="F80" s="740"/>
      <c r="G80" s="843"/>
      <c r="H80" s="843"/>
      <c r="I80" s="843"/>
      <c r="J80" s="843"/>
      <c r="K80" s="740"/>
      <c r="L80" s="844"/>
      <c r="M80" s="740"/>
      <c r="N80" s="740"/>
    </row>
    <row r="81" spans="1:14" x14ac:dyDescent="0.3">
      <c r="A81" s="740"/>
      <c r="B81" s="841"/>
      <c r="C81" s="842"/>
      <c r="D81" s="843"/>
      <c r="E81" s="843"/>
      <c r="F81" s="740"/>
      <c r="G81" s="843"/>
      <c r="H81" s="843"/>
      <c r="I81" s="843"/>
      <c r="J81" s="843"/>
      <c r="K81" s="740"/>
      <c r="L81" s="844"/>
      <c r="M81" s="740"/>
      <c r="N81" s="740"/>
    </row>
    <row r="82" spans="1:14" x14ac:dyDescent="0.3">
      <c r="A82" s="802" t="s">
        <v>20</v>
      </c>
      <c r="B82" s="803"/>
      <c r="C82" s="804"/>
      <c r="D82" s="805"/>
      <c r="E82" s="999" t="s">
        <v>26</v>
      </c>
      <c r="F82" s="1001" t="s">
        <v>5</v>
      </c>
      <c r="G82" s="997" t="s">
        <v>27</v>
      </c>
      <c r="H82" s="1003"/>
      <c r="I82" s="1003"/>
      <c r="J82" s="1003"/>
      <c r="K82" s="1004"/>
      <c r="L82" s="1005" t="s">
        <v>28</v>
      </c>
      <c r="M82" s="997" t="s">
        <v>29</v>
      </c>
      <c r="N82" s="998"/>
    </row>
    <row r="83" spans="1:14" ht="40.200000000000003" x14ac:dyDescent="0.3">
      <c r="A83" s="806" t="s">
        <v>30</v>
      </c>
      <c r="B83" s="807" t="s">
        <v>31</v>
      </c>
      <c r="C83" s="806" t="s">
        <v>32</v>
      </c>
      <c r="D83" s="808" t="s">
        <v>33</v>
      </c>
      <c r="E83" s="1000"/>
      <c r="F83" s="1002"/>
      <c r="G83" s="757" t="s">
        <v>11</v>
      </c>
      <c r="H83" s="757" t="s">
        <v>12</v>
      </c>
      <c r="I83" s="757" t="s">
        <v>13</v>
      </c>
      <c r="J83" s="757" t="s">
        <v>34</v>
      </c>
      <c r="K83" s="809" t="s">
        <v>35</v>
      </c>
      <c r="L83" s="1006"/>
      <c r="M83" s="761" t="s">
        <v>15</v>
      </c>
      <c r="N83" s="761" t="s">
        <v>16</v>
      </c>
    </row>
    <row r="84" spans="1:14" x14ac:dyDescent="0.3">
      <c r="A84" s="994" t="s">
        <v>38</v>
      </c>
      <c r="B84" s="995"/>
      <c r="C84" s="996"/>
      <c r="D84" s="810">
        <v>15</v>
      </c>
      <c r="E84" s="810">
        <v>13</v>
      </c>
      <c r="F84" s="810">
        <v>13</v>
      </c>
      <c r="G84" s="810">
        <v>13</v>
      </c>
      <c r="H84" s="810">
        <v>13</v>
      </c>
      <c r="I84" s="810">
        <v>12</v>
      </c>
      <c r="J84" s="810">
        <v>13</v>
      </c>
      <c r="K84" s="810">
        <v>13</v>
      </c>
      <c r="L84" s="810">
        <v>13</v>
      </c>
      <c r="M84" s="810">
        <v>15</v>
      </c>
      <c r="N84" s="810">
        <v>15</v>
      </c>
    </row>
    <row r="85" spans="1:14" x14ac:dyDescent="0.3">
      <c r="A85" s="845" t="s">
        <v>43</v>
      </c>
      <c r="B85" s="845" t="s">
        <v>106</v>
      </c>
      <c r="C85" s="853" t="s">
        <v>107</v>
      </c>
      <c r="D85" s="845">
        <v>179</v>
      </c>
      <c r="E85" s="816">
        <v>1456</v>
      </c>
      <c r="F85" s="815">
        <v>8.1340782122905022</v>
      </c>
      <c r="G85" s="816">
        <v>9</v>
      </c>
      <c r="H85" s="816">
        <v>169</v>
      </c>
      <c r="I85" s="816">
        <v>90</v>
      </c>
      <c r="J85" s="816">
        <v>259</v>
      </c>
      <c r="K85" s="815">
        <v>1.446927374301676</v>
      </c>
      <c r="L85" s="815">
        <v>32</v>
      </c>
      <c r="M85" s="817" t="s">
        <v>42</v>
      </c>
      <c r="N85" s="817" t="s">
        <v>42</v>
      </c>
    </row>
    <row r="86" spans="1:14" x14ac:dyDescent="0.3">
      <c r="A86" s="845" t="s">
        <v>45</v>
      </c>
      <c r="B86" s="845" t="s">
        <v>108</v>
      </c>
      <c r="C86" s="853" t="s">
        <v>109</v>
      </c>
      <c r="D86" s="845">
        <v>631</v>
      </c>
      <c r="E86" s="816" t="s">
        <v>54</v>
      </c>
      <c r="F86" s="815" t="s">
        <v>54</v>
      </c>
      <c r="G86" s="816" t="s">
        <v>54</v>
      </c>
      <c r="H86" s="816" t="s">
        <v>54</v>
      </c>
      <c r="I86" s="816" t="s">
        <v>54</v>
      </c>
      <c r="J86" s="816" t="s">
        <v>54</v>
      </c>
      <c r="K86" s="815" t="s">
        <v>54</v>
      </c>
      <c r="L86" s="815">
        <v>40</v>
      </c>
      <c r="M86" s="817" t="s">
        <v>42</v>
      </c>
      <c r="N86" s="817" t="s">
        <v>42</v>
      </c>
    </row>
    <row r="87" spans="1:14" x14ac:dyDescent="0.3">
      <c r="A87" s="845" t="s">
        <v>89</v>
      </c>
      <c r="B87" s="845" t="s">
        <v>110</v>
      </c>
      <c r="C87" s="853" t="s">
        <v>111</v>
      </c>
      <c r="D87" s="845">
        <v>152</v>
      </c>
      <c r="E87" s="816">
        <v>2891</v>
      </c>
      <c r="F87" s="816">
        <v>19.019736842105264</v>
      </c>
      <c r="G87" s="816">
        <v>6</v>
      </c>
      <c r="H87" s="816">
        <v>163</v>
      </c>
      <c r="I87" s="816" t="s">
        <v>54</v>
      </c>
      <c r="J87" s="816">
        <v>163</v>
      </c>
      <c r="K87" s="816">
        <v>1.0723684210526316</v>
      </c>
      <c r="L87" s="816">
        <v>33</v>
      </c>
      <c r="M87" s="817" t="s">
        <v>42</v>
      </c>
      <c r="N87" s="817"/>
    </row>
    <row r="88" spans="1:14" x14ac:dyDescent="0.3">
      <c r="A88" s="845" t="s">
        <v>50</v>
      </c>
      <c r="B88" s="845" t="s">
        <v>112</v>
      </c>
      <c r="C88" s="853" t="s">
        <v>107</v>
      </c>
      <c r="D88" s="845">
        <v>264</v>
      </c>
      <c r="E88" s="816">
        <v>4355</v>
      </c>
      <c r="F88" s="816">
        <v>16.496212121212121</v>
      </c>
      <c r="G88" s="816">
        <v>13</v>
      </c>
      <c r="H88" s="816">
        <v>185</v>
      </c>
      <c r="I88" s="816">
        <v>190</v>
      </c>
      <c r="J88" s="816">
        <v>375</v>
      </c>
      <c r="K88" s="815">
        <v>1.4204545454545454</v>
      </c>
      <c r="L88" s="815">
        <v>38</v>
      </c>
      <c r="M88" s="817" t="s">
        <v>42</v>
      </c>
      <c r="N88" s="817" t="s">
        <v>42</v>
      </c>
    </row>
    <row r="89" spans="1:14" x14ac:dyDescent="0.3">
      <c r="A89" s="845" t="s">
        <v>59</v>
      </c>
      <c r="B89" s="845" t="s">
        <v>113</v>
      </c>
      <c r="C89" s="853" t="s">
        <v>114</v>
      </c>
      <c r="D89" s="845">
        <v>399</v>
      </c>
      <c r="E89" s="816">
        <v>17441</v>
      </c>
      <c r="F89" s="815">
        <v>43.711779448621556</v>
      </c>
      <c r="G89" s="816">
        <v>15</v>
      </c>
      <c r="H89" s="816">
        <v>410</v>
      </c>
      <c r="I89" s="816">
        <v>400</v>
      </c>
      <c r="J89" s="816">
        <v>810</v>
      </c>
      <c r="K89" s="815">
        <v>2.030075187969925</v>
      </c>
      <c r="L89" s="815" t="s">
        <v>54</v>
      </c>
      <c r="M89" s="817" t="s">
        <v>42</v>
      </c>
      <c r="N89" s="817"/>
    </row>
    <row r="90" spans="1:14" x14ac:dyDescent="0.3">
      <c r="A90" s="845" t="s">
        <v>61</v>
      </c>
      <c r="B90" s="845" t="s">
        <v>115</v>
      </c>
      <c r="C90" s="853" t="s">
        <v>107</v>
      </c>
      <c r="D90" s="845">
        <v>443</v>
      </c>
      <c r="E90" s="816">
        <v>4854</v>
      </c>
      <c r="F90" s="815">
        <v>10.957110609480813</v>
      </c>
      <c r="G90" s="816">
        <v>12</v>
      </c>
      <c r="H90" s="816">
        <v>283</v>
      </c>
      <c r="I90" s="816">
        <v>170</v>
      </c>
      <c r="J90" s="816">
        <v>453</v>
      </c>
      <c r="K90" s="815">
        <v>1.0225733634311513</v>
      </c>
      <c r="L90" s="815">
        <v>42.5</v>
      </c>
      <c r="M90" s="817" t="s">
        <v>42</v>
      </c>
      <c r="N90" s="817"/>
    </row>
    <row r="91" spans="1:14" x14ac:dyDescent="0.3">
      <c r="A91" s="845" t="s">
        <v>61</v>
      </c>
      <c r="B91" s="845" t="s">
        <v>116</v>
      </c>
      <c r="C91" s="853" t="s">
        <v>107</v>
      </c>
      <c r="D91" s="845">
        <v>786</v>
      </c>
      <c r="E91" s="816" t="s">
        <v>54</v>
      </c>
      <c r="F91" s="815" t="s">
        <v>54</v>
      </c>
      <c r="G91" s="816" t="s">
        <v>54</v>
      </c>
      <c r="H91" s="816" t="s">
        <v>54</v>
      </c>
      <c r="I91" s="816" t="s">
        <v>54</v>
      </c>
      <c r="J91" s="816" t="s">
        <v>54</v>
      </c>
      <c r="K91" s="815" t="s">
        <v>54</v>
      </c>
      <c r="L91" s="815" t="s">
        <v>54</v>
      </c>
      <c r="M91" s="817" t="s">
        <v>42</v>
      </c>
      <c r="N91" s="817" t="s">
        <v>42</v>
      </c>
    </row>
    <row r="92" spans="1:14" x14ac:dyDescent="0.3">
      <c r="A92" s="845" t="s">
        <v>61</v>
      </c>
      <c r="B92" s="845" t="s">
        <v>117</v>
      </c>
      <c r="C92" s="853" t="s">
        <v>107</v>
      </c>
      <c r="D92" s="845">
        <v>902</v>
      </c>
      <c r="E92" s="816">
        <v>2937</v>
      </c>
      <c r="F92" s="815">
        <v>3.2560975609756095</v>
      </c>
      <c r="G92" s="816">
        <v>13</v>
      </c>
      <c r="H92" s="816">
        <v>189</v>
      </c>
      <c r="I92" s="816">
        <v>131</v>
      </c>
      <c r="J92" s="816">
        <v>320</v>
      </c>
      <c r="K92" s="815">
        <v>0.35476718403547675</v>
      </c>
      <c r="L92" s="815">
        <v>40</v>
      </c>
      <c r="M92" s="817" t="s">
        <v>42</v>
      </c>
      <c r="N92" s="817" t="s">
        <v>42</v>
      </c>
    </row>
    <row r="93" spans="1:14" x14ac:dyDescent="0.3">
      <c r="A93" s="845" t="s">
        <v>65</v>
      </c>
      <c r="B93" s="845" t="s">
        <v>118</v>
      </c>
      <c r="C93" s="853" t="s">
        <v>107</v>
      </c>
      <c r="D93" s="845">
        <v>477</v>
      </c>
      <c r="E93" s="816">
        <v>2590</v>
      </c>
      <c r="F93" s="815">
        <v>5.4297693920335428</v>
      </c>
      <c r="G93" s="816">
        <v>17</v>
      </c>
      <c r="H93" s="816">
        <v>243</v>
      </c>
      <c r="I93" s="816">
        <v>130</v>
      </c>
      <c r="J93" s="816">
        <v>373</v>
      </c>
      <c r="K93" s="815">
        <v>0.78197064989517817</v>
      </c>
      <c r="L93" s="815">
        <v>44</v>
      </c>
      <c r="M93" s="817" t="s">
        <v>42</v>
      </c>
      <c r="N93" s="817" t="s">
        <v>42</v>
      </c>
    </row>
    <row r="94" spans="1:14" x14ac:dyDescent="0.3">
      <c r="A94" s="845" t="s">
        <v>69</v>
      </c>
      <c r="B94" s="845" t="s">
        <v>119</v>
      </c>
      <c r="C94" s="853" t="s">
        <v>107</v>
      </c>
      <c r="D94" s="845">
        <v>832</v>
      </c>
      <c r="E94" s="816">
        <v>8205</v>
      </c>
      <c r="F94" s="815">
        <v>9.8617788461538467</v>
      </c>
      <c r="G94" s="816">
        <v>37</v>
      </c>
      <c r="H94" s="816">
        <v>856</v>
      </c>
      <c r="I94" s="816">
        <v>540</v>
      </c>
      <c r="J94" s="816">
        <v>1396</v>
      </c>
      <c r="K94" s="815">
        <v>1.6778846153846154</v>
      </c>
      <c r="L94" s="815">
        <v>45</v>
      </c>
      <c r="M94" s="817" t="s">
        <v>42</v>
      </c>
      <c r="N94" s="817" t="s">
        <v>42</v>
      </c>
    </row>
    <row r="95" spans="1:14" x14ac:dyDescent="0.3">
      <c r="A95" s="845" t="s">
        <v>120</v>
      </c>
      <c r="B95" s="845" t="s">
        <v>121</v>
      </c>
      <c r="C95" s="853" t="s">
        <v>107</v>
      </c>
      <c r="D95" s="845">
        <v>268</v>
      </c>
      <c r="E95" s="816">
        <v>1600</v>
      </c>
      <c r="F95" s="815">
        <v>5.9701492537313436</v>
      </c>
      <c r="G95" s="816">
        <v>12</v>
      </c>
      <c r="H95" s="816">
        <v>250</v>
      </c>
      <c r="I95" s="816">
        <v>100</v>
      </c>
      <c r="J95" s="816">
        <v>350</v>
      </c>
      <c r="K95" s="815">
        <v>1.3059701492537314</v>
      </c>
      <c r="L95" s="815">
        <v>38</v>
      </c>
      <c r="M95" s="817" t="s">
        <v>42</v>
      </c>
      <c r="N95" s="817" t="s">
        <v>42</v>
      </c>
    </row>
    <row r="96" spans="1:14" x14ac:dyDescent="0.3">
      <c r="A96" s="845" t="s">
        <v>73</v>
      </c>
      <c r="B96" s="845" t="s">
        <v>122</v>
      </c>
      <c r="C96" s="853" t="s">
        <v>107</v>
      </c>
      <c r="D96" s="845">
        <v>710</v>
      </c>
      <c r="E96" s="816">
        <v>5568</v>
      </c>
      <c r="F96" s="815">
        <v>7.8422535211267608</v>
      </c>
      <c r="G96" s="816">
        <v>4</v>
      </c>
      <c r="H96" s="816">
        <v>115</v>
      </c>
      <c r="I96" s="816">
        <v>250</v>
      </c>
      <c r="J96" s="816">
        <v>365</v>
      </c>
      <c r="K96" s="815">
        <v>0.5140845070422535</v>
      </c>
      <c r="L96" s="815">
        <v>40</v>
      </c>
      <c r="M96" s="817" t="s">
        <v>42</v>
      </c>
      <c r="N96" s="817" t="s">
        <v>42</v>
      </c>
    </row>
    <row r="97" spans="1:14" x14ac:dyDescent="0.3">
      <c r="A97" s="845" t="s">
        <v>79</v>
      </c>
      <c r="B97" s="845" t="s">
        <v>123</v>
      </c>
      <c r="C97" s="853" t="s">
        <v>107</v>
      </c>
      <c r="D97" s="845">
        <v>310</v>
      </c>
      <c r="E97" s="816">
        <v>2359</v>
      </c>
      <c r="F97" s="815">
        <v>7.6096774193548384</v>
      </c>
      <c r="G97" s="816">
        <v>19</v>
      </c>
      <c r="H97" s="816">
        <v>314</v>
      </c>
      <c r="I97" s="816">
        <v>150</v>
      </c>
      <c r="J97" s="816">
        <v>464</v>
      </c>
      <c r="K97" s="815">
        <v>1.4967741935483871</v>
      </c>
      <c r="L97" s="815">
        <v>40</v>
      </c>
      <c r="M97" s="817" t="s">
        <v>42</v>
      </c>
      <c r="N97" s="817" t="s">
        <v>42</v>
      </c>
    </row>
    <row r="98" spans="1:14" x14ac:dyDescent="0.3">
      <c r="A98" s="845" t="s">
        <v>79</v>
      </c>
      <c r="B98" s="845" t="s">
        <v>124</v>
      </c>
      <c r="C98" s="853" t="s">
        <v>107</v>
      </c>
      <c r="D98" s="845">
        <v>329</v>
      </c>
      <c r="E98" s="816">
        <v>6669</v>
      </c>
      <c r="F98" s="815">
        <v>20.270516717325229</v>
      </c>
      <c r="G98" s="816">
        <v>18</v>
      </c>
      <c r="H98" s="816">
        <v>329</v>
      </c>
      <c r="I98" s="816">
        <v>250</v>
      </c>
      <c r="J98" s="816">
        <v>579</v>
      </c>
      <c r="K98" s="815">
        <v>1.7598784194528876</v>
      </c>
      <c r="L98" s="815">
        <v>40</v>
      </c>
      <c r="M98" s="817" t="s">
        <v>42</v>
      </c>
      <c r="N98" s="817" t="s">
        <v>42</v>
      </c>
    </row>
    <row r="99" spans="1:14" x14ac:dyDescent="0.3">
      <c r="A99" s="845" t="s">
        <v>125</v>
      </c>
      <c r="B99" s="845" t="s">
        <v>126</v>
      </c>
      <c r="C99" s="853" t="s">
        <v>107</v>
      </c>
      <c r="D99" s="845">
        <v>333</v>
      </c>
      <c r="E99" s="816">
        <v>2419</v>
      </c>
      <c r="F99" s="815">
        <v>7.2642642642642645</v>
      </c>
      <c r="G99" s="816">
        <v>15</v>
      </c>
      <c r="H99" s="816">
        <v>200</v>
      </c>
      <c r="I99" s="816">
        <v>100</v>
      </c>
      <c r="J99" s="816">
        <v>300</v>
      </c>
      <c r="K99" s="815">
        <v>0.90090090090090091</v>
      </c>
      <c r="L99" s="815">
        <v>45</v>
      </c>
      <c r="M99" s="817" t="s">
        <v>42</v>
      </c>
      <c r="N99" s="817" t="s">
        <v>42</v>
      </c>
    </row>
    <row r="100" spans="1:14" x14ac:dyDescent="0.3">
      <c r="A100" s="821"/>
      <c r="B100" s="822"/>
      <c r="C100" s="851" t="s">
        <v>81</v>
      </c>
      <c r="D100" s="823">
        <v>7015</v>
      </c>
      <c r="E100" s="823">
        <v>63344</v>
      </c>
      <c r="F100" s="823" t="s">
        <v>37</v>
      </c>
      <c r="G100" s="823">
        <v>190</v>
      </c>
      <c r="H100" s="823">
        <v>3706</v>
      </c>
      <c r="I100" s="823">
        <v>2501</v>
      </c>
      <c r="J100" s="823">
        <v>6207</v>
      </c>
      <c r="K100" s="825" t="s">
        <v>37</v>
      </c>
      <c r="L100" s="832">
        <v>517.5</v>
      </c>
      <c r="M100" s="827">
        <v>15</v>
      </c>
      <c r="N100" s="827">
        <v>12</v>
      </c>
    </row>
    <row r="101" spans="1:14" x14ac:dyDescent="0.3">
      <c r="A101" s="829"/>
      <c r="B101" s="830"/>
      <c r="C101" s="831" t="s">
        <v>82</v>
      </c>
      <c r="D101" s="823">
        <v>467.66666666666669</v>
      </c>
      <c r="E101" s="823">
        <v>4872.6153846153848</v>
      </c>
      <c r="F101" s="832">
        <v>12.755648016051975</v>
      </c>
      <c r="G101" s="832">
        <v>14.615384615384615</v>
      </c>
      <c r="H101" s="832">
        <v>285.07692307692309</v>
      </c>
      <c r="I101" s="832">
        <v>208.41666666666666</v>
      </c>
      <c r="J101" s="832">
        <v>477.46153846153845</v>
      </c>
      <c r="K101" s="826" t="s">
        <v>37</v>
      </c>
      <c r="L101" s="832">
        <v>39.807692307692307</v>
      </c>
      <c r="M101" s="827"/>
      <c r="N101" s="827"/>
    </row>
    <row r="102" spans="1:14" x14ac:dyDescent="0.3">
      <c r="A102" s="829"/>
      <c r="B102" s="830"/>
      <c r="C102" s="831" t="s">
        <v>83</v>
      </c>
      <c r="D102" s="823">
        <v>399</v>
      </c>
      <c r="E102" s="823">
        <v>2937</v>
      </c>
      <c r="F102" s="832">
        <v>8.1340782122905022</v>
      </c>
      <c r="G102" s="832">
        <v>13</v>
      </c>
      <c r="H102" s="832">
        <v>243</v>
      </c>
      <c r="I102" s="832">
        <v>160</v>
      </c>
      <c r="J102" s="832">
        <v>373</v>
      </c>
      <c r="K102" s="832">
        <v>1.3059701492537314</v>
      </c>
      <c r="L102" s="832">
        <v>40</v>
      </c>
      <c r="M102" s="827"/>
      <c r="N102" s="827"/>
    </row>
    <row r="103" spans="1:14" x14ac:dyDescent="0.3">
      <c r="A103" s="835"/>
      <c r="B103" s="836"/>
      <c r="C103" s="831" t="s">
        <v>84</v>
      </c>
      <c r="D103" s="837"/>
      <c r="E103" s="838"/>
      <c r="F103" s="838"/>
      <c r="G103" s="838"/>
      <c r="H103" s="838"/>
      <c r="I103" s="838"/>
      <c r="J103" s="838"/>
      <c r="K103" s="838"/>
      <c r="L103" s="838"/>
      <c r="M103" s="839">
        <v>1</v>
      </c>
      <c r="N103" s="839">
        <v>0.8</v>
      </c>
    </row>
    <row r="104" spans="1:14" x14ac:dyDescent="0.3">
      <c r="A104" s="740"/>
      <c r="B104" s="841"/>
      <c r="C104" s="842"/>
      <c r="D104" s="843"/>
      <c r="E104" s="843"/>
      <c r="F104" s="740"/>
      <c r="G104" s="843"/>
      <c r="H104" s="843"/>
      <c r="I104" s="843"/>
      <c r="J104" s="843"/>
      <c r="K104" s="740"/>
      <c r="L104" s="844"/>
      <c r="M104" s="740"/>
      <c r="N104" s="740"/>
    </row>
    <row r="105" spans="1:14" x14ac:dyDescent="0.3">
      <c r="A105" s="740"/>
      <c r="B105" s="841"/>
      <c r="C105" s="842"/>
      <c r="D105" s="843"/>
      <c r="E105" s="843"/>
      <c r="F105" s="740"/>
      <c r="G105" s="843"/>
      <c r="H105" s="843"/>
      <c r="I105" s="843"/>
      <c r="J105" s="843"/>
      <c r="K105" s="740"/>
      <c r="L105" s="844"/>
      <c r="M105" s="740"/>
      <c r="N105" s="740"/>
    </row>
    <row r="106" spans="1:14" x14ac:dyDescent="0.3">
      <c r="A106" s="802" t="s">
        <v>127</v>
      </c>
      <c r="B106" s="803"/>
      <c r="C106" s="804"/>
      <c r="D106" s="805"/>
      <c r="E106" s="999" t="s">
        <v>26</v>
      </c>
      <c r="F106" s="1001" t="s">
        <v>5</v>
      </c>
      <c r="G106" s="997" t="s">
        <v>27</v>
      </c>
      <c r="H106" s="1003"/>
      <c r="I106" s="1003"/>
      <c r="J106" s="1003"/>
      <c r="K106" s="1004"/>
      <c r="L106" s="1005" t="s">
        <v>28</v>
      </c>
      <c r="M106" s="997" t="s">
        <v>29</v>
      </c>
      <c r="N106" s="998"/>
    </row>
    <row r="107" spans="1:14" ht="40.200000000000003" x14ac:dyDescent="0.3">
      <c r="A107" s="806" t="s">
        <v>30</v>
      </c>
      <c r="B107" s="807" t="s">
        <v>31</v>
      </c>
      <c r="C107" s="806" t="s">
        <v>32</v>
      </c>
      <c r="D107" s="808" t="s">
        <v>33</v>
      </c>
      <c r="E107" s="1000"/>
      <c r="F107" s="1002"/>
      <c r="G107" s="757" t="s">
        <v>11</v>
      </c>
      <c r="H107" s="757" t="s">
        <v>12</v>
      </c>
      <c r="I107" s="757" t="s">
        <v>13</v>
      </c>
      <c r="J107" s="757" t="s">
        <v>34</v>
      </c>
      <c r="K107" s="809" t="s">
        <v>35</v>
      </c>
      <c r="L107" s="1006"/>
      <c r="M107" s="761" t="s">
        <v>15</v>
      </c>
      <c r="N107" s="761" t="s">
        <v>16</v>
      </c>
    </row>
    <row r="108" spans="1:14" x14ac:dyDescent="0.3">
      <c r="A108" s="994" t="s">
        <v>38</v>
      </c>
      <c r="B108" s="995"/>
      <c r="C108" s="996"/>
      <c r="D108" s="810">
        <v>3</v>
      </c>
      <c r="E108" s="810">
        <v>3</v>
      </c>
      <c r="F108" s="810">
        <v>3</v>
      </c>
      <c r="G108" s="810">
        <v>3</v>
      </c>
      <c r="H108" s="810">
        <v>3</v>
      </c>
      <c r="I108" s="810">
        <v>3</v>
      </c>
      <c r="J108" s="810">
        <v>3</v>
      </c>
      <c r="K108" s="810">
        <v>3</v>
      </c>
      <c r="L108" s="810">
        <v>3</v>
      </c>
      <c r="M108" s="810">
        <v>3</v>
      </c>
      <c r="N108" s="810">
        <v>3</v>
      </c>
    </row>
    <row r="109" spans="1:14" x14ac:dyDescent="0.3">
      <c r="A109" s="845" t="s">
        <v>39</v>
      </c>
      <c r="B109" s="845" t="s">
        <v>128</v>
      </c>
      <c r="C109" s="845" t="s">
        <v>129</v>
      </c>
      <c r="D109" s="845">
        <v>272</v>
      </c>
      <c r="E109" s="816">
        <v>6080</v>
      </c>
      <c r="F109" s="815">
        <v>22.352941176470587</v>
      </c>
      <c r="G109" s="816">
        <v>12</v>
      </c>
      <c r="H109" s="816">
        <v>178</v>
      </c>
      <c r="I109" s="816">
        <v>238</v>
      </c>
      <c r="J109" s="816">
        <v>416</v>
      </c>
      <c r="K109" s="854">
        <v>1.5294117647058822</v>
      </c>
      <c r="L109" s="815">
        <v>45</v>
      </c>
      <c r="M109" s="817" t="s">
        <v>42</v>
      </c>
      <c r="N109" s="817" t="s">
        <v>42</v>
      </c>
    </row>
    <row r="110" spans="1:14" x14ac:dyDescent="0.3">
      <c r="A110" s="845" t="s">
        <v>97</v>
      </c>
      <c r="B110" s="845" t="s">
        <v>130</v>
      </c>
      <c r="C110" s="845" t="s">
        <v>129</v>
      </c>
      <c r="D110" s="845">
        <v>493</v>
      </c>
      <c r="E110" s="816">
        <v>12702</v>
      </c>
      <c r="F110" s="815">
        <v>25.764705882352942</v>
      </c>
      <c r="G110" s="816">
        <v>25</v>
      </c>
      <c r="H110" s="816">
        <v>387</v>
      </c>
      <c r="I110" s="816">
        <v>100</v>
      </c>
      <c r="J110" s="816">
        <v>487</v>
      </c>
      <c r="K110" s="854">
        <v>0.9878296146044625</v>
      </c>
      <c r="L110" s="815">
        <v>34</v>
      </c>
      <c r="M110" s="817" t="s">
        <v>37</v>
      </c>
      <c r="N110" s="817" t="s">
        <v>42</v>
      </c>
    </row>
    <row r="111" spans="1:14" x14ac:dyDescent="0.3">
      <c r="A111" s="845" t="s">
        <v>131</v>
      </c>
      <c r="B111" s="845" t="s">
        <v>132</v>
      </c>
      <c r="C111" s="845" t="s">
        <v>129</v>
      </c>
      <c r="D111" s="845">
        <v>579</v>
      </c>
      <c r="E111" s="816">
        <v>9402</v>
      </c>
      <c r="F111" s="815">
        <v>16.238341968911918</v>
      </c>
      <c r="G111" s="816">
        <v>34</v>
      </c>
      <c r="H111" s="816">
        <v>610</v>
      </c>
      <c r="I111" s="816">
        <v>100</v>
      </c>
      <c r="J111" s="816">
        <v>710</v>
      </c>
      <c r="K111" s="854">
        <v>1.226252158894646</v>
      </c>
      <c r="L111" s="815">
        <v>40</v>
      </c>
      <c r="M111" s="817" t="s">
        <v>42</v>
      </c>
      <c r="N111" s="817" t="s">
        <v>42</v>
      </c>
    </row>
    <row r="112" spans="1:14" x14ac:dyDescent="0.3">
      <c r="A112" s="821"/>
      <c r="B112" s="822"/>
      <c r="C112" s="803" t="s">
        <v>81</v>
      </c>
      <c r="D112" s="823">
        <v>1344</v>
      </c>
      <c r="E112" s="823">
        <v>28184</v>
      </c>
      <c r="F112" s="823"/>
      <c r="G112" s="823">
        <v>71</v>
      </c>
      <c r="H112" s="823">
        <v>1175</v>
      </c>
      <c r="I112" s="823">
        <v>438</v>
      </c>
      <c r="J112" s="823">
        <v>1613</v>
      </c>
      <c r="K112" s="855" t="s">
        <v>37</v>
      </c>
      <c r="L112" s="832">
        <v>119</v>
      </c>
      <c r="M112" s="827">
        <v>2</v>
      </c>
      <c r="N112" s="827">
        <v>3</v>
      </c>
    </row>
    <row r="113" spans="1:14" x14ac:dyDescent="0.3">
      <c r="A113" s="829"/>
      <c r="B113" s="830"/>
      <c r="C113" s="831" t="s">
        <v>82</v>
      </c>
      <c r="D113" s="823">
        <v>448</v>
      </c>
      <c r="E113" s="823">
        <v>9394.6666666666661</v>
      </c>
      <c r="F113" s="832">
        <v>21.451996342578482</v>
      </c>
      <c r="G113" s="832">
        <v>23.666666666666668</v>
      </c>
      <c r="H113" s="832">
        <v>391.66666666666669</v>
      </c>
      <c r="I113" s="832">
        <v>146</v>
      </c>
      <c r="J113" s="832">
        <v>537.66666666666663</v>
      </c>
      <c r="K113" s="856" t="s">
        <v>37</v>
      </c>
      <c r="L113" s="832">
        <v>39.666666666666664</v>
      </c>
      <c r="M113" s="827"/>
      <c r="N113" s="827"/>
    </row>
    <row r="114" spans="1:14" x14ac:dyDescent="0.3">
      <c r="A114" s="829"/>
      <c r="B114" s="830"/>
      <c r="C114" s="831" t="s">
        <v>83</v>
      </c>
      <c r="D114" s="823">
        <v>493</v>
      </c>
      <c r="E114" s="823">
        <v>9402</v>
      </c>
      <c r="F114" s="832">
        <v>22.352941176470587</v>
      </c>
      <c r="G114" s="832">
        <v>25</v>
      </c>
      <c r="H114" s="832">
        <v>387</v>
      </c>
      <c r="I114" s="832">
        <v>100</v>
      </c>
      <c r="J114" s="832">
        <v>487</v>
      </c>
      <c r="K114" s="857">
        <v>1.226252158894646</v>
      </c>
      <c r="L114" s="832">
        <v>40</v>
      </c>
      <c r="M114" s="827"/>
      <c r="N114" s="827"/>
    </row>
    <row r="115" spans="1:14" x14ac:dyDescent="0.3">
      <c r="A115" s="835"/>
      <c r="B115" s="836"/>
      <c r="C115" s="831" t="s">
        <v>84</v>
      </c>
      <c r="D115" s="837"/>
      <c r="E115" s="838"/>
      <c r="F115" s="838"/>
      <c r="G115" s="838"/>
      <c r="H115" s="838"/>
      <c r="I115" s="838"/>
      <c r="J115" s="838"/>
      <c r="K115" s="838"/>
      <c r="L115" s="838"/>
      <c r="M115" s="839">
        <v>0.66666666666666663</v>
      </c>
      <c r="N115" s="839">
        <v>1</v>
      </c>
    </row>
    <row r="116" spans="1:14" x14ac:dyDescent="0.3">
      <c r="A116" s="740"/>
      <c r="B116" s="841"/>
      <c r="C116" s="842"/>
      <c r="D116" s="843"/>
      <c r="E116" s="843"/>
      <c r="F116" s="740"/>
      <c r="G116" s="843"/>
      <c r="H116" s="843"/>
      <c r="I116" s="843"/>
      <c r="J116" s="843"/>
      <c r="K116" s="740"/>
      <c r="L116" s="844"/>
      <c r="M116" s="740"/>
      <c r="N116" s="740"/>
    </row>
    <row r="117" spans="1:14" x14ac:dyDescent="0.3">
      <c r="A117" s="740"/>
      <c r="B117" s="841"/>
      <c r="C117" s="842"/>
      <c r="D117" s="843"/>
      <c r="E117" s="843"/>
      <c r="F117" s="740"/>
      <c r="G117" s="843"/>
      <c r="H117" s="843"/>
      <c r="I117" s="843"/>
      <c r="J117" s="843"/>
      <c r="K117" s="740"/>
      <c r="L117" s="844"/>
      <c r="M117" s="740"/>
      <c r="N117" s="740"/>
    </row>
    <row r="118" spans="1:14" x14ac:dyDescent="0.3">
      <c r="A118" s="802" t="s">
        <v>22</v>
      </c>
      <c r="B118" s="803"/>
      <c r="C118" s="804"/>
      <c r="D118" s="805"/>
      <c r="E118" s="999" t="s">
        <v>26</v>
      </c>
      <c r="F118" s="1001" t="s">
        <v>5</v>
      </c>
      <c r="G118" s="997" t="s">
        <v>27</v>
      </c>
      <c r="H118" s="1003"/>
      <c r="I118" s="1003"/>
      <c r="J118" s="1003"/>
      <c r="K118" s="1004"/>
      <c r="L118" s="1005" t="s">
        <v>28</v>
      </c>
      <c r="M118" s="997" t="s">
        <v>29</v>
      </c>
      <c r="N118" s="998"/>
    </row>
    <row r="119" spans="1:14" ht="40.200000000000003" x14ac:dyDescent="0.3">
      <c r="A119" s="806" t="s">
        <v>30</v>
      </c>
      <c r="B119" s="807" t="s">
        <v>31</v>
      </c>
      <c r="C119" s="806" t="s">
        <v>32</v>
      </c>
      <c r="D119" s="808" t="s">
        <v>33</v>
      </c>
      <c r="E119" s="1000"/>
      <c r="F119" s="1002"/>
      <c r="G119" s="757" t="s">
        <v>11</v>
      </c>
      <c r="H119" s="757" t="s">
        <v>12</v>
      </c>
      <c r="I119" s="757" t="s">
        <v>13</v>
      </c>
      <c r="J119" s="757" t="s">
        <v>34</v>
      </c>
      <c r="K119" s="809" t="s">
        <v>35</v>
      </c>
      <c r="L119" s="1006"/>
      <c r="M119" s="761" t="s">
        <v>15</v>
      </c>
      <c r="N119" s="761" t="s">
        <v>16</v>
      </c>
    </row>
    <row r="120" spans="1:14" x14ac:dyDescent="0.3">
      <c r="A120" s="994" t="s">
        <v>38</v>
      </c>
      <c r="B120" s="995"/>
      <c r="C120" s="996"/>
      <c r="D120" s="810">
        <v>71</v>
      </c>
      <c r="E120" s="810">
        <v>56</v>
      </c>
      <c r="F120" s="810">
        <v>56</v>
      </c>
      <c r="G120" s="810">
        <v>62</v>
      </c>
      <c r="H120" s="810">
        <v>62</v>
      </c>
      <c r="I120" s="810">
        <v>57</v>
      </c>
      <c r="J120" s="810">
        <v>62</v>
      </c>
      <c r="K120" s="810">
        <v>60</v>
      </c>
      <c r="L120" s="810">
        <v>67</v>
      </c>
      <c r="M120" s="810">
        <v>70</v>
      </c>
      <c r="N120" s="810">
        <v>71</v>
      </c>
    </row>
    <row r="121" spans="1:14" x14ac:dyDescent="0.3">
      <c r="A121" s="845" t="s">
        <v>39</v>
      </c>
      <c r="B121" s="845" t="s">
        <v>133</v>
      </c>
      <c r="C121" s="845" t="s">
        <v>134</v>
      </c>
      <c r="D121" s="845">
        <v>26</v>
      </c>
      <c r="E121" s="816" t="s">
        <v>54</v>
      </c>
      <c r="F121" s="815" t="s">
        <v>54</v>
      </c>
      <c r="G121" s="816">
        <v>3</v>
      </c>
      <c r="H121" s="816">
        <v>26</v>
      </c>
      <c r="I121" s="816">
        <v>26</v>
      </c>
      <c r="J121" s="816">
        <v>52</v>
      </c>
      <c r="K121" s="815">
        <v>2</v>
      </c>
      <c r="L121" s="815">
        <v>40</v>
      </c>
      <c r="M121" s="817" t="s">
        <v>42</v>
      </c>
      <c r="N121" s="817" t="s">
        <v>42</v>
      </c>
    </row>
    <row r="122" spans="1:14" x14ac:dyDescent="0.3">
      <c r="A122" s="845" t="s">
        <v>39</v>
      </c>
      <c r="B122" s="845" t="s">
        <v>135</v>
      </c>
      <c r="C122" s="845" t="s">
        <v>134</v>
      </c>
      <c r="D122" s="845">
        <v>280</v>
      </c>
      <c r="E122" s="816" t="s">
        <v>54</v>
      </c>
      <c r="F122" s="815" t="s">
        <v>54</v>
      </c>
      <c r="G122" s="816">
        <v>16</v>
      </c>
      <c r="H122" s="816">
        <v>320</v>
      </c>
      <c r="I122" s="816">
        <v>150</v>
      </c>
      <c r="J122" s="816">
        <v>470</v>
      </c>
      <c r="K122" s="815">
        <v>1.6785714285714286</v>
      </c>
      <c r="L122" s="815">
        <v>40</v>
      </c>
      <c r="M122" s="817" t="s">
        <v>42</v>
      </c>
      <c r="N122" s="817" t="s">
        <v>42</v>
      </c>
    </row>
    <row r="123" spans="1:14" x14ac:dyDescent="0.3">
      <c r="A123" s="845" t="s">
        <v>136</v>
      </c>
      <c r="B123" s="845" t="s">
        <v>137</v>
      </c>
      <c r="C123" s="845" t="s">
        <v>134</v>
      </c>
      <c r="D123" s="845">
        <v>282</v>
      </c>
      <c r="E123" s="816">
        <v>12500</v>
      </c>
      <c r="F123" s="815">
        <v>44.326241134751776</v>
      </c>
      <c r="G123" s="816">
        <v>13</v>
      </c>
      <c r="H123" s="816">
        <v>185</v>
      </c>
      <c r="I123" s="816">
        <v>30</v>
      </c>
      <c r="J123" s="816">
        <v>215</v>
      </c>
      <c r="K123" s="815">
        <v>0.76241134751773054</v>
      </c>
      <c r="L123" s="815">
        <v>40</v>
      </c>
      <c r="M123" s="817" t="s">
        <v>42</v>
      </c>
      <c r="N123" s="817"/>
    </row>
    <row r="124" spans="1:14" x14ac:dyDescent="0.3">
      <c r="A124" s="845" t="s">
        <v>43</v>
      </c>
      <c r="B124" s="845" t="s">
        <v>138</v>
      </c>
      <c r="C124" s="845" t="s">
        <v>134</v>
      </c>
      <c r="D124" s="845">
        <v>326</v>
      </c>
      <c r="E124" s="816">
        <v>7140</v>
      </c>
      <c r="F124" s="815">
        <v>21.901840490797547</v>
      </c>
      <c r="G124" s="816">
        <v>19</v>
      </c>
      <c r="H124" s="816">
        <v>326</v>
      </c>
      <c r="I124" s="816">
        <v>60</v>
      </c>
      <c r="J124" s="816">
        <v>386</v>
      </c>
      <c r="K124" s="815">
        <v>1.1840490797546013</v>
      </c>
      <c r="L124" s="815">
        <v>36</v>
      </c>
      <c r="M124" s="817" t="s">
        <v>42</v>
      </c>
      <c r="N124" s="817" t="s">
        <v>42</v>
      </c>
    </row>
    <row r="125" spans="1:14" x14ac:dyDescent="0.3">
      <c r="A125" s="845" t="s">
        <v>91</v>
      </c>
      <c r="B125" s="845" t="s">
        <v>139</v>
      </c>
      <c r="C125" s="845" t="s">
        <v>134</v>
      </c>
      <c r="D125" s="845">
        <v>109</v>
      </c>
      <c r="E125" s="816">
        <v>5677</v>
      </c>
      <c r="F125" s="815">
        <v>52.082568807339449</v>
      </c>
      <c r="G125" s="816">
        <v>8</v>
      </c>
      <c r="H125" s="816">
        <v>110</v>
      </c>
      <c r="I125" s="816">
        <v>65</v>
      </c>
      <c r="J125" s="816">
        <v>175</v>
      </c>
      <c r="K125" s="815">
        <v>1.6055045871559632</v>
      </c>
      <c r="L125" s="815">
        <v>27</v>
      </c>
      <c r="M125" s="817" t="s">
        <v>42</v>
      </c>
      <c r="N125" s="817" t="s">
        <v>42</v>
      </c>
    </row>
    <row r="126" spans="1:14" x14ac:dyDescent="0.3">
      <c r="A126" s="845" t="s">
        <v>45</v>
      </c>
      <c r="B126" s="845" t="s">
        <v>140</v>
      </c>
      <c r="C126" s="845" t="s">
        <v>141</v>
      </c>
      <c r="D126" s="845">
        <v>432</v>
      </c>
      <c r="E126" s="816">
        <v>15522</v>
      </c>
      <c r="F126" s="815">
        <v>35.930555555555557</v>
      </c>
      <c r="G126" s="816">
        <v>21</v>
      </c>
      <c r="H126" s="816">
        <v>432</v>
      </c>
      <c r="I126" s="816">
        <v>150</v>
      </c>
      <c r="J126" s="816">
        <v>582</v>
      </c>
      <c r="K126" s="815">
        <v>1.3472222222222223</v>
      </c>
      <c r="L126" s="815">
        <v>35</v>
      </c>
      <c r="M126" s="817" t="s">
        <v>42</v>
      </c>
      <c r="N126" s="817"/>
    </row>
    <row r="127" spans="1:14" x14ac:dyDescent="0.3">
      <c r="A127" s="845" t="s">
        <v>45</v>
      </c>
      <c r="B127" s="845" t="s">
        <v>142</v>
      </c>
      <c r="C127" s="845" t="s">
        <v>141</v>
      </c>
      <c r="D127" s="845">
        <v>383</v>
      </c>
      <c r="E127" s="816">
        <v>9695</v>
      </c>
      <c r="F127" s="815">
        <v>25.313315926892951</v>
      </c>
      <c r="G127" s="816">
        <v>21</v>
      </c>
      <c r="H127" s="816">
        <v>383</v>
      </c>
      <c r="I127" s="816">
        <v>10</v>
      </c>
      <c r="J127" s="816">
        <v>393</v>
      </c>
      <c r="K127" s="815">
        <v>1.0261096605744124</v>
      </c>
      <c r="L127" s="815">
        <v>35</v>
      </c>
      <c r="M127" s="817"/>
      <c r="N127" s="817"/>
    </row>
    <row r="128" spans="1:14" x14ac:dyDescent="0.3">
      <c r="A128" s="845" t="s">
        <v>45</v>
      </c>
      <c r="B128" s="845" t="s">
        <v>143</v>
      </c>
      <c r="C128" s="845" t="s">
        <v>141</v>
      </c>
      <c r="D128" s="845">
        <v>266</v>
      </c>
      <c r="E128" s="816">
        <v>8110</v>
      </c>
      <c r="F128" s="815">
        <v>30.488721804511279</v>
      </c>
      <c r="G128" s="816">
        <v>14</v>
      </c>
      <c r="H128" s="816">
        <v>300</v>
      </c>
      <c r="I128" s="816">
        <v>150</v>
      </c>
      <c r="J128" s="816">
        <v>450</v>
      </c>
      <c r="K128" s="815">
        <v>1.6917293233082706</v>
      </c>
      <c r="L128" s="815">
        <v>40</v>
      </c>
      <c r="M128" s="817" t="s">
        <v>42</v>
      </c>
      <c r="N128" s="817" t="s">
        <v>42</v>
      </c>
    </row>
    <row r="129" spans="1:14" x14ac:dyDescent="0.3">
      <c r="A129" s="845" t="s">
        <v>45</v>
      </c>
      <c r="B129" s="845" t="s">
        <v>144</v>
      </c>
      <c r="C129" s="845" t="s">
        <v>141</v>
      </c>
      <c r="D129" s="845">
        <v>343</v>
      </c>
      <c r="E129" s="816">
        <v>7186</v>
      </c>
      <c r="F129" s="815">
        <v>20.950437317784257</v>
      </c>
      <c r="G129" s="816">
        <v>17</v>
      </c>
      <c r="H129" s="816">
        <v>340</v>
      </c>
      <c r="I129" s="816">
        <v>200</v>
      </c>
      <c r="J129" s="816">
        <v>540</v>
      </c>
      <c r="K129" s="815">
        <v>1.5743440233236152</v>
      </c>
      <c r="L129" s="815">
        <v>38</v>
      </c>
      <c r="M129" s="817" t="s">
        <v>42</v>
      </c>
      <c r="N129" s="817" t="s">
        <v>42</v>
      </c>
    </row>
    <row r="130" spans="1:14" x14ac:dyDescent="0.3">
      <c r="A130" s="845" t="s">
        <v>45</v>
      </c>
      <c r="B130" s="845" t="s">
        <v>145</v>
      </c>
      <c r="C130" s="845" t="s">
        <v>141</v>
      </c>
      <c r="D130" s="845">
        <v>367</v>
      </c>
      <c r="E130" s="816">
        <v>8225</v>
      </c>
      <c r="F130" s="815">
        <v>22.411444141689373</v>
      </c>
      <c r="G130" s="816">
        <v>20</v>
      </c>
      <c r="H130" s="816">
        <v>385</v>
      </c>
      <c r="I130" s="816">
        <v>213</v>
      </c>
      <c r="J130" s="816">
        <v>598</v>
      </c>
      <c r="K130" s="815">
        <v>1.6294277929155314</v>
      </c>
      <c r="L130" s="815">
        <v>40</v>
      </c>
      <c r="M130" s="817" t="s">
        <v>42</v>
      </c>
      <c r="N130" s="817" t="s">
        <v>42</v>
      </c>
    </row>
    <row r="131" spans="1:14" x14ac:dyDescent="0.3">
      <c r="A131" s="845" t="s">
        <v>45</v>
      </c>
      <c r="B131" s="845" t="s">
        <v>146</v>
      </c>
      <c r="C131" s="845" t="s">
        <v>141</v>
      </c>
      <c r="D131" s="845">
        <v>428</v>
      </c>
      <c r="E131" s="816">
        <v>8726</v>
      </c>
      <c r="F131" s="815">
        <v>20.38785046728972</v>
      </c>
      <c r="G131" s="816">
        <v>21</v>
      </c>
      <c r="H131" s="816">
        <v>420</v>
      </c>
      <c r="I131" s="816">
        <v>100</v>
      </c>
      <c r="J131" s="816">
        <v>520</v>
      </c>
      <c r="K131" s="815">
        <v>1.2149532710280373</v>
      </c>
      <c r="L131" s="815">
        <v>40</v>
      </c>
      <c r="M131" s="817" t="s">
        <v>42</v>
      </c>
      <c r="N131" s="817" t="s">
        <v>42</v>
      </c>
    </row>
    <row r="132" spans="1:14" x14ac:dyDescent="0.3">
      <c r="A132" s="845" t="s">
        <v>45</v>
      </c>
      <c r="B132" s="845" t="s">
        <v>147</v>
      </c>
      <c r="C132" s="845" t="s">
        <v>148</v>
      </c>
      <c r="D132" s="845">
        <v>324</v>
      </c>
      <c r="E132" s="816">
        <v>9918</v>
      </c>
      <c r="F132" s="815">
        <v>30.611111111111111</v>
      </c>
      <c r="G132" s="816">
        <v>18</v>
      </c>
      <c r="H132" s="816">
        <v>385</v>
      </c>
      <c r="I132" s="816">
        <v>22</v>
      </c>
      <c r="J132" s="816">
        <v>407</v>
      </c>
      <c r="K132" s="815">
        <v>1.2561728395061729</v>
      </c>
      <c r="L132" s="815">
        <v>25</v>
      </c>
      <c r="M132" s="817"/>
      <c r="N132" s="817"/>
    </row>
    <row r="133" spans="1:14" x14ac:dyDescent="0.3">
      <c r="A133" s="845" t="s">
        <v>45</v>
      </c>
      <c r="B133" s="845" t="s">
        <v>149</v>
      </c>
      <c r="C133" s="845" t="s">
        <v>141</v>
      </c>
      <c r="D133" s="845">
        <v>316</v>
      </c>
      <c r="E133" s="816">
        <v>9392</v>
      </c>
      <c r="F133" s="815">
        <v>29.721518987341771</v>
      </c>
      <c r="G133" s="816">
        <v>16</v>
      </c>
      <c r="H133" s="816">
        <v>322</v>
      </c>
      <c r="I133" s="816">
        <v>15</v>
      </c>
      <c r="J133" s="816">
        <v>337</v>
      </c>
      <c r="K133" s="815">
        <v>1.0664556962025316</v>
      </c>
      <c r="L133" s="815">
        <v>24</v>
      </c>
      <c r="M133" s="817"/>
      <c r="N133" s="817"/>
    </row>
    <row r="134" spans="1:14" x14ac:dyDescent="0.3">
      <c r="A134" s="845" t="s">
        <v>89</v>
      </c>
      <c r="B134" s="845" t="s">
        <v>150</v>
      </c>
      <c r="C134" s="845" t="s">
        <v>151</v>
      </c>
      <c r="D134" s="845">
        <v>173</v>
      </c>
      <c r="E134" s="816">
        <v>3241</v>
      </c>
      <c r="F134" s="815">
        <v>18.734104046242773</v>
      </c>
      <c r="G134" s="816">
        <v>10</v>
      </c>
      <c r="H134" s="816">
        <v>173</v>
      </c>
      <c r="I134" s="816" t="s">
        <v>54</v>
      </c>
      <c r="J134" s="816">
        <v>173</v>
      </c>
      <c r="K134" s="815">
        <v>1</v>
      </c>
      <c r="L134" s="815">
        <v>33</v>
      </c>
      <c r="M134" s="817" t="s">
        <v>42</v>
      </c>
      <c r="N134" s="817"/>
    </row>
    <row r="135" spans="1:14" x14ac:dyDescent="0.3">
      <c r="A135" s="845" t="s">
        <v>97</v>
      </c>
      <c r="B135" s="845" t="s">
        <v>152</v>
      </c>
      <c r="C135" s="845" t="s">
        <v>141</v>
      </c>
      <c r="D135" s="845">
        <v>200</v>
      </c>
      <c r="E135" s="816">
        <v>4799</v>
      </c>
      <c r="F135" s="815">
        <v>23.995000000000001</v>
      </c>
      <c r="G135" s="816">
        <v>28</v>
      </c>
      <c r="H135" s="816">
        <v>414</v>
      </c>
      <c r="I135" s="816">
        <v>50</v>
      </c>
      <c r="J135" s="816">
        <v>464</v>
      </c>
      <c r="K135" s="815">
        <v>2.3199999999999998</v>
      </c>
      <c r="L135" s="815">
        <v>40</v>
      </c>
      <c r="M135" s="817" t="s">
        <v>42</v>
      </c>
      <c r="N135" s="817" t="s">
        <v>42</v>
      </c>
    </row>
    <row r="136" spans="1:14" x14ac:dyDescent="0.3">
      <c r="A136" s="845" t="s">
        <v>153</v>
      </c>
      <c r="B136" s="845" t="s">
        <v>154</v>
      </c>
      <c r="C136" s="842" t="s">
        <v>155</v>
      </c>
      <c r="D136" s="845">
        <v>310</v>
      </c>
      <c r="E136" s="816">
        <v>5000</v>
      </c>
      <c r="F136" s="815">
        <v>16.129032258064516</v>
      </c>
      <c r="G136" s="816">
        <v>12</v>
      </c>
      <c r="H136" s="816">
        <v>310</v>
      </c>
      <c r="I136" s="816">
        <v>150</v>
      </c>
      <c r="J136" s="816">
        <v>460</v>
      </c>
      <c r="K136" s="815">
        <v>1.4838709677419355</v>
      </c>
      <c r="L136" s="815">
        <v>12</v>
      </c>
      <c r="M136" s="817"/>
      <c r="N136" s="817" t="s">
        <v>42</v>
      </c>
    </row>
    <row r="137" spans="1:14" x14ac:dyDescent="0.3">
      <c r="A137" s="845" t="s">
        <v>156</v>
      </c>
      <c r="B137" s="845" t="s">
        <v>157</v>
      </c>
      <c r="C137" s="812" t="s">
        <v>155</v>
      </c>
      <c r="D137" s="845">
        <v>394</v>
      </c>
      <c r="E137" s="816" t="s">
        <v>54</v>
      </c>
      <c r="F137" s="815" t="s">
        <v>54</v>
      </c>
      <c r="G137" s="816" t="s">
        <v>54</v>
      </c>
      <c r="H137" s="816" t="s">
        <v>54</v>
      </c>
      <c r="I137" s="816" t="s">
        <v>54</v>
      </c>
      <c r="J137" s="816" t="s">
        <v>54</v>
      </c>
      <c r="K137" s="815" t="s">
        <v>54</v>
      </c>
      <c r="L137" s="815">
        <v>20</v>
      </c>
      <c r="M137" s="817"/>
      <c r="N137" s="817"/>
    </row>
    <row r="138" spans="1:14" x14ac:dyDescent="0.3">
      <c r="A138" s="845" t="s">
        <v>156</v>
      </c>
      <c r="B138" s="845" t="s">
        <v>158</v>
      </c>
      <c r="C138" s="812" t="s">
        <v>159</v>
      </c>
      <c r="D138" s="845">
        <v>184</v>
      </c>
      <c r="E138" s="816">
        <v>2216</v>
      </c>
      <c r="F138" s="815">
        <v>12.043478260869565</v>
      </c>
      <c r="G138" s="816">
        <v>12</v>
      </c>
      <c r="H138" s="816">
        <v>188</v>
      </c>
      <c r="I138" s="816">
        <v>10</v>
      </c>
      <c r="J138" s="816">
        <v>198</v>
      </c>
      <c r="K138" s="815">
        <v>1.076086956521739</v>
      </c>
      <c r="L138" s="815">
        <v>35</v>
      </c>
      <c r="M138" s="817" t="s">
        <v>42</v>
      </c>
      <c r="N138" s="817" t="s">
        <v>42</v>
      </c>
    </row>
    <row r="139" spans="1:14" x14ac:dyDescent="0.3">
      <c r="A139" s="845" t="s">
        <v>50</v>
      </c>
      <c r="B139" s="845" t="s">
        <v>160</v>
      </c>
      <c r="C139" s="812" t="s">
        <v>161</v>
      </c>
      <c r="D139" s="845">
        <v>271</v>
      </c>
      <c r="E139" s="816">
        <v>4075</v>
      </c>
      <c r="F139" s="815">
        <v>15.036900369003691</v>
      </c>
      <c r="G139" s="816">
        <v>15</v>
      </c>
      <c r="H139" s="816">
        <v>270</v>
      </c>
      <c r="I139" s="816">
        <v>270</v>
      </c>
      <c r="J139" s="816">
        <v>540</v>
      </c>
      <c r="K139" s="815">
        <v>1.9926199261992621</v>
      </c>
      <c r="L139" s="815">
        <v>20</v>
      </c>
      <c r="M139" s="817" t="s">
        <v>42</v>
      </c>
      <c r="N139" s="817"/>
    </row>
    <row r="140" spans="1:14" x14ac:dyDescent="0.3">
      <c r="A140" s="845" t="s">
        <v>50</v>
      </c>
      <c r="B140" s="845" t="s">
        <v>162</v>
      </c>
      <c r="C140" s="812" t="s">
        <v>163</v>
      </c>
      <c r="D140" s="845">
        <v>248</v>
      </c>
      <c r="E140" s="816">
        <v>8230</v>
      </c>
      <c r="F140" s="815">
        <v>33.185483870967744</v>
      </c>
      <c r="G140" s="816">
        <v>15</v>
      </c>
      <c r="H140" s="816">
        <v>240</v>
      </c>
      <c r="I140" s="816">
        <v>240</v>
      </c>
      <c r="J140" s="816">
        <v>480</v>
      </c>
      <c r="K140" s="815">
        <v>1.935483870967742</v>
      </c>
      <c r="L140" s="815">
        <v>32.5</v>
      </c>
      <c r="M140" s="817" t="s">
        <v>42</v>
      </c>
      <c r="N140" s="817"/>
    </row>
    <row r="141" spans="1:14" x14ac:dyDescent="0.3">
      <c r="A141" s="845" t="s">
        <v>55</v>
      </c>
      <c r="B141" s="845" t="s">
        <v>164</v>
      </c>
      <c r="C141" s="812" t="s">
        <v>141</v>
      </c>
      <c r="D141" s="845">
        <v>382</v>
      </c>
      <c r="E141" s="816">
        <v>18000</v>
      </c>
      <c r="F141" s="815">
        <v>47.120418848167539</v>
      </c>
      <c r="G141" s="816">
        <v>22</v>
      </c>
      <c r="H141" s="816">
        <v>440</v>
      </c>
      <c r="I141" s="816">
        <v>325</v>
      </c>
      <c r="J141" s="816">
        <v>765</v>
      </c>
      <c r="K141" s="815">
        <v>2.0026178010471205</v>
      </c>
      <c r="L141" s="815">
        <v>27.5</v>
      </c>
      <c r="M141" s="817" t="s">
        <v>42</v>
      </c>
      <c r="N141" s="817"/>
    </row>
    <row r="142" spans="1:14" x14ac:dyDescent="0.3">
      <c r="A142" s="845" t="s">
        <v>55</v>
      </c>
      <c r="B142" s="845" t="s">
        <v>165</v>
      </c>
      <c r="C142" s="812" t="s">
        <v>141</v>
      </c>
      <c r="D142" s="845">
        <v>270</v>
      </c>
      <c r="E142" s="816">
        <v>5584</v>
      </c>
      <c r="F142" s="815">
        <v>20.68148148148148</v>
      </c>
      <c r="G142" s="816">
        <v>16</v>
      </c>
      <c r="H142" s="816">
        <v>320</v>
      </c>
      <c r="I142" s="816">
        <v>90</v>
      </c>
      <c r="J142" s="816">
        <v>410</v>
      </c>
      <c r="K142" s="815">
        <v>1.5185185185185186</v>
      </c>
      <c r="L142" s="815">
        <v>27.5</v>
      </c>
      <c r="M142" s="817"/>
      <c r="N142" s="817"/>
    </row>
    <row r="143" spans="1:14" x14ac:dyDescent="0.3">
      <c r="A143" s="845" t="s">
        <v>55</v>
      </c>
      <c r="B143" s="845" t="s">
        <v>166</v>
      </c>
      <c r="C143" s="812" t="s">
        <v>141</v>
      </c>
      <c r="D143" s="845">
        <v>163</v>
      </c>
      <c r="E143" s="816" t="s">
        <v>54</v>
      </c>
      <c r="F143" s="815" t="s">
        <v>54</v>
      </c>
      <c r="G143" s="816">
        <v>11</v>
      </c>
      <c r="H143" s="816">
        <v>175</v>
      </c>
      <c r="I143" s="816">
        <v>25</v>
      </c>
      <c r="J143" s="816">
        <v>200</v>
      </c>
      <c r="K143" s="815">
        <v>1.2269938650306749</v>
      </c>
      <c r="L143" s="815">
        <v>30</v>
      </c>
      <c r="M143" s="817"/>
      <c r="N143" s="817"/>
    </row>
    <row r="144" spans="1:14" x14ac:dyDescent="0.3">
      <c r="A144" s="845" t="s">
        <v>55</v>
      </c>
      <c r="B144" s="845" t="s">
        <v>167</v>
      </c>
      <c r="C144" s="845" t="s">
        <v>151</v>
      </c>
      <c r="D144" s="845">
        <v>103</v>
      </c>
      <c r="E144" s="816" t="s">
        <v>54</v>
      </c>
      <c r="F144" s="815" t="s">
        <v>54</v>
      </c>
      <c r="G144" s="816" t="s">
        <v>54</v>
      </c>
      <c r="H144" s="816" t="s">
        <v>54</v>
      </c>
      <c r="I144" s="816" t="s">
        <v>54</v>
      </c>
      <c r="J144" s="816" t="s">
        <v>54</v>
      </c>
      <c r="K144" s="815" t="s">
        <v>54</v>
      </c>
      <c r="L144" s="815">
        <v>30</v>
      </c>
      <c r="M144" s="817" t="s">
        <v>42</v>
      </c>
      <c r="N144" s="817" t="s">
        <v>42</v>
      </c>
    </row>
    <row r="145" spans="1:14" x14ac:dyDescent="0.3">
      <c r="A145" s="845" t="s">
        <v>55</v>
      </c>
      <c r="B145" s="845" t="s">
        <v>168</v>
      </c>
      <c r="C145" s="812" t="s">
        <v>169</v>
      </c>
      <c r="D145" s="845">
        <v>312</v>
      </c>
      <c r="E145" s="816">
        <v>9831</v>
      </c>
      <c r="F145" s="815">
        <v>31.509615384615383</v>
      </c>
      <c r="G145" s="816">
        <v>19</v>
      </c>
      <c r="H145" s="816">
        <v>323</v>
      </c>
      <c r="I145" s="816">
        <v>150</v>
      </c>
      <c r="J145" s="816">
        <v>473</v>
      </c>
      <c r="K145" s="815">
        <v>1.516025641025641</v>
      </c>
      <c r="L145" s="815">
        <v>35</v>
      </c>
      <c r="M145" s="817"/>
      <c r="N145" s="817"/>
    </row>
    <row r="146" spans="1:14" x14ac:dyDescent="0.3">
      <c r="A146" s="845" t="s">
        <v>55</v>
      </c>
      <c r="B146" s="845" t="s">
        <v>170</v>
      </c>
      <c r="C146" s="845" t="s">
        <v>141</v>
      </c>
      <c r="D146" s="845">
        <v>98</v>
      </c>
      <c r="E146" s="816">
        <v>1854</v>
      </c>
      <c r="F146" s="815">
        <v>18.918367346938776</v>
      </c>
      <c r="G146" s="816">
        <v>14</v>
      </c>
      <c r="H146" s="816">
        <v>192</v>
      </c>
      <c r="I146" s="816">
        <v>50</v>
      </c>
      <c r="J146" s="816">
        <v>242</v>
      </c>
      <c r="K146" s="815">
        <v>2.4693877551020407</v>
      </c>
      <c r="L146" s="815">
        <v>35</v>
      </c>
      <c r="M146" s="817"/>
      <c r="N146" s="817"/>
    </row>
    <row r="147" spans="1:14" x14ac:dyDescent="0.3">
      <c r="A147" s="845" t="s">
        <v>55</v>
      </c>
      <c r="B147" s="845" t="s">
        <v>171</v>
      </c>
      <c r="C147" s="812" t="s">
        <v>141</v>
      </c>
      <c r="D147" s="845">
        <v>291</v>
      </c>
      <c r="E147" s="816">
        <v>1202</v>
      </c>
      <c r="F147" s="815">
        <v>4.130584192439863</v>
      </c>
      <c r="G147" s="816">
        <v>14</v>
      </c>
      <c r="H147" s="816">
        <v>20</v>
      </c>
      <c r="I147" s="816">
        <v>300</v>
      </c>
      <c r="J147" s="816">
        <v>320</v>
      </c>
      <c r="K147" s="815">
        <v>1.0996563573883162</v>
      </c>
      <c r="L147" s="815">
        <v>32.5</v>
      </c>
      <c r="M147" s="817"/>
      <c r="N147" s="817" t="s">
        <v>42</v>
      </c>
    </row>
    <row r="148" spans="1:14" x14ac:dyDescent="0.3">
      <c r="A148" s="845" t="s">
        <v>55</v>
      </c>
      <c r="B148" s="845" t="s">
        <v>172</v>
      </c>
      <c r="C148" s="812" t="s">
        <v>141</v>
      </c>
      <c r="D148" s="845">
        <v>292</v>
      </c>
      <c r="E148" s="816">
        <v>8684</v>
      </c>
      <c r="F148" s="815">
        <v>29.739726027397261</v>
      </c>
      <c r="G148" s="816">
        <v>14</v>
      </c>
      <c r="H148" s="816">
        <v>292</v>
      </c>
      <c r="I148" s="816">
        <v>292</v>
      </c>
      <c r="J148" s="816">
        <v>584</v>
      </c>
      <c r="K148" s="815">
        <v>2</v>
      </c>
      <c r="L148" s="815">
        <v>33.5</v>
      </c>
      <c r="M148" s="817"/>
      <c r="N148" s="817" t="s">
        <v>42</v>
      </c>
    </row>
    <row r="149" spans="1:14" x14ac:dyDescent="0.3">
      <c r="A149" s="845" t="s">
        <v>55</v>
      </c>
      <c r="B149" s="845" t="s">
        <v>173</v>
      </c>
      <c r="C149" s="812" t="s">
        <v>174</v>
      </c>
      <c r="D149" s="845">
        <v>86</v>
      </c>
      <c r="E149" s="816" t="s">
        <v>54</v>
      </c>
      <c r="F149" s="815" t="s">
        <v>54</v>
      </c>
      <c r="G149" s="816" t="s">
        <v>54</v>
      </c>
      <c r="H149" s="816" t="s">
        <v>54</v>
      </c>
      <c r="I149" s="816" t="s">
        <v>54</v>
      </c>
      <c r="J149" s="816" t="s">
        <v>54</v>
      </c>
      <c r="K149" s="815" t="s">
        <v>54</v>
      </c>
      <c r="L149" s="815">
        <v>37.5</v>
      </c>
      <c r="M149" s="817"/>
      <c r="N149" s="817"/>
    </row>
    <row r="150" spans="1:14" x14ac:dyDescent="0.3">
      <c r="A150" s="845" t="s">
        <v>55</v>
      </c>
      <c r="B150" s="845" t="s">
        <v>175</v>
      </c>
      <c r="C150" s="845" t="s">
        <v>141</v>
      </c>
      <c r="D150" s="845">
        <v>443</v>
      </c>
      <c r="E150" s="816" t="s">
        <v>54</v>
      </c>
      <c r="F150" s="815" t="s">
        <v>54</v>
      </c>
      <c r="G150" s="816">
        <v>21</v>
      </c>
      <c r="H150" s="816">
        <v>450</v>
      </c>
      <c r="I150" s="816">
        <v>50</v>
      </c>
      <c r="J150" s="816">
        <v>500</v>
      </c>
      <c r="K150" s="815">
        <v>1.1286681715575622</v>
      </c>
      <c r="L150" s="815">
        <v>20</v>
      </c>
      <c r="M150" s="817" t="s">
        <v>42</v>
      </c>
      <c r="N150" s="817"/>
    </row>
    <row r="151" spans="1:14" x14ac:dyDescent="0.3">
      <c r="A151" s="845" t="s">
        <v>87</v>
      </c>
      <c r="B151" s="845" t="s">
        <v>176</v>
      </c>
      <c r="C151" s="845" t="s">
        <v>141</v>
      </c>
      <c r="D151" s="845">
        <v>248</v>
      </c>
      <c r="E151" s="816" t="s">
        <v>54</v>
      </c>
      <c r="F151" s="815" t="s">
        <v>54</v>
      </c>
      <c r="G151" s="816" t="s">
        <v>54</v>
      </c>
      <c r="H151" s="816" t="s">
        <v>54</v>
      </c>
      <c r="I151" s="816" t="s">
        <v>54</v>
      </c>
      <c r="J151" s="816" t="s">
        <v>54</v>
      </c>
      <c r="K151" s="815" t="s">
        <v>54</v>
      </c>
      <c r="L151" s="815" t="s">
        <v>54</v>
      </c>
      <c r="M151" s="817"/>
      <c r="N151" s="817" t="s">
        <v>42</v>
      </c>
    </row>
    <row r="152" spans="1:14" x14ac:dyDescent="0.3">
      <c r="A152" s="845" t="s">
        <v>177</v>
      </c>
      <c r="B152" s="845" t="s">
        <v>178</v>
      </c>
      <c r="C152" s="845" t="s">
        <v>161</v>
      </c>
      <c r="D152" s="845">
        <v>140</v>
      </c>
      <c r="E152" s="816" t="s">
        <v>54</v>
      </c>
      <c r="F152" s="815" t="s">
        <v>54</v>
      </c>
      <c r="G152" s="816" t="s">
        <v>54</v>
      </c>
      <c r="H152" s="816" t="s">
        <v>54</v>
      </c>
      <c r="I152" s="816" t="s">
        <v>54</v>
      </c>
      <c r="J152" s="816" t="s">
        <v>54</v>
      </c>
      <c r="K152" s="815" t="s">
        <v>54</v>
      </c>
      <c r="L152" s="815">
        <v>20</v>
      </c>
      <c r="M152" s="817"/>
      <c r="N152" s="817"/>
    </row>
    <row r="153" spans="1:14" x14ac:dyDescent="0.3">
      <c r="A153" s="845" t="s">
        <v>59</v>
      </c>
      <c r="B153" s="845" t="s">
        <v>179</v>
      </c>
      <c r="C153" s="845" t="s">
        <v>151</v>
      </c>
      <c r="D153" s="845">
        <v>438</v>
      </c>
      <c r="E153" s="816">
        <v>13044</v>
      </c>
      <c r="F153" s="815">
        <v>29.780821917808218</v>
      </c>
      <c r="G153" s="816">
        <v>24</v>
      </c>
      <c r="H153" s="816">
        <v>438</v>
      </c>
      <c r="I153" s="816">
        <v>175</v>
      </c>
      <c r="J153" s="816">
        <v>613</v>
      </c>
      <c r="K153" s="815">
        <v>1.3995433789954337</v>
      </c>
      <c r="L153" s="815">
        <v>37.5</v>
      </c>
      <c r="M153" s="817" t="s">
        <v>42</v>
      </c>
      <c r="N153" s="817" t="s">
        <v>42</v>
      </c>
    </row>
    <row r="154" spans="1:14" x14ac:dyDescent="0.3">
      <c r="A154" s="845" t="s">
        <v>59</v>
      </c>
      <c r="B154" s="845" t="s">
        <v>180</v>
      </c>
      <c r="C154" s="812" t="s">
        <v>174</v>
      </c>
      <c r="D154" s="845">
        <v>292</v>
      </c>
      <c r="E154" s="816">
        <v>5822</v>
      </c>
      <c r="F154" s="815">
        <v>19.938356164383563</v>
      </c>
      <c r="G154" s="816">
        <v>17</v>
      </c>
      <c r="H154" s="816">
        <v>298</v>
      </c>
      <c r="I154" s="816">
        <v>180</v>
      </c>
      <c r="J154" s="816">
        <v>478</v>
      </c>
      <c r="K154" s="815">
        <v>1.6369863013698631</v>
      </c>
      <c r="L154" s="815">
        <v>40</v>
      </c>
      <c r="M154" s="817" t="s">
        <v>42</v>
      </c>
      <c r="N154" s="817" t="s">
        <v>42</v>
      </c>
    </row>
    <row r="155" spans="1:14" x14ac:dyDescent="0.3">
      <c r="A155" s="845" t="s">
        <v>59</v>
      </c>
      <c r="B155" s="845" t="s">
        <v>181</v>
      </c>
      <c r="C155" s="812" t="s">
        <v>174</v>
      </c>
      <c r="D155" s="845">
        <v>381</v>
      </c>
      <c r="E155" s="816">
        <v>15995</v>
      </c>
      <c r="F155" s="815">
        <v>41.981627296587924</v>
      </c>
      <c r="G155" s="816">
        <v>17</v>
      </c>
      <c r="H155" s="816">
        <v>380</v>
      </c>
      <c r="I155" s="816">
        <v>300</v>
      </c>
      <c r="J155" s="816">
        <v>680</v>
      </c>
      <c r="K155" s="815">
        <v>1.7847769028871392</v>
      </c>
      <c r="L155" s="815">
        <v>37.5</v>
      </c>
      <c r="M155" s="817" t="s">
        <v>42</v>
      </c>
      <c r="N155" s="817" t="s">
        <v>42</v>
      </c>
    </row>
    <row r="156" spans="1:14" x14ac:dyDescent="0.3">
      <c r="A156" s="845" t="s">
        <v>59</v>
      </c>
      <c r="B156" s="845" t="s">
        <v>182</v>
      </c>
      <c r="C156" s="812" t="s">
        <v>151</v>
      </c>
      <c r="D156" s="845">
        <v>359</v>
      </c>
      <c r="E156" s="816">
        <v>8221</v>
      </c>
      <c r="F156" s="815">
        <v>22.899721448467968</v>
      </c>
      <c r="G156" s="816">
        <v>22</v>
      </c>
      <c r="H156" s="816">
        <v>361</v>
      </c>
      <c r="I156" s="816">
        <v>180</v>
      </c>
      <c r="J156" s="816">
        <v>541</v>
      </c>
      <c r="K156" s="815">
        <v>1.5069637883008355</v>
      </c>
      <c r="L156" s="815">
        <v>38</v>
      </c>
      <c r="M156" s="817" t="s">
        <v>42</v>
      </c>
      <c r="N156" s="817" t="s">
        <v>42</v>
      </c>
    </row>
    <row r="157" spans="1:14" x14ac:dyDescent="0.3">
      <c r="A157" s="845" t="s">
        <v>61</v>
      </c>
      <c r="B157" s="845" t="s">
        <v>183</v>
      </c>
      <c r="C157" s="812" t="s">
        <v>134</v>
      </c>
      <c r="D157" s="845">
        <v>330</v>
      </c>
      <c r="E157" s="816">
        <v>4310</v>
      </c>
      <c r="F157" s="815">
        <v>13.060606060606061</v>
      </c>
      <c r="G157" s="816">
        <v>18</v>
      </c>
      <c r="H157" s="816">
        <v>330</v>
      </c>
      <c r="I157" s="816">
        <v>40</v>
      </c>
      <c r="J157" s="816">
        <v>370</v>
      </c>
      <c r="K157" s="815">
        <v>1.1212121212121211</v>
      </c>
      <c r="L157" s="815">
        <v>40</v>
      </c>
      <c r="M157" s="817" t="s">
        <v>42</v>
      </c>
      <c r="N157" s="817" t="s">
        <v>42</v>
      </c>
    </row>
    <row r="158" spans="1:14" x14ac:dyDescent="0.3">
      <c r="A158" s="845" t="s">
        <v>61</v>
      </c>
      <c r="B158" s="845" t="s">
        <v>184</v>
      </c>
      <c r="C158" s="812" t="s">
        <v>134</v>
      </c>
      <c r="D158" s="845">
        <v>291</v>
      </c>
      <c r="E158" s="816">
        <v>4240</v>
      </c>
      <c r="F158" s="815">
        <v>14.570446735395189</v>
      </c>
      <c r="G158" s="816">
        <v>19</v>
      </c>
      <c r="H158" s="816">
        <v>305</v>
      </c>
      <c r="I158" s="816">
        <v>40</v>
      </c>
      <c r="J158" s="816">
        <v>345</v>
      </c>
      <c r="K158" s="815">
        <v>1.1855670103092784</v>
      </c>
      <c r="L158" s="815">
        <v>40</v>
      </c>
      <c r="M158" s="817" t="s">
        <v>42</v>
      </c>
      <c r="N158" s="817" t="s">
        <v>42</v>
      </c>
    </row>
    <row r="159" spans="1:14" x14ac:dyDescent="0.3">
      <c r="A159" s="845" t="s">
        <v>61</v>
      </c>
      <c r="B159" s="845" t="s">
        <v>185</v>
      </c>
      <c r="C159" s="812" t="s">
        <v>134</v>
      </c>
      <c r="D159" s="845">
        <v>386</v>
      </c>
      <c r="E159" s="816" t="s">
        <v>54</v>
      </c>
      <c r="F159" s="815" t="s">
        <v>54</v>
      </c>
      <c r="G159" s="816">
        <v>21</v>
      </c>
      <c r="H159" s="816">
        <v>420</v>
      </c>
      <c r="I159" s="816">
        <v>10</v>
      </c>
      <c r="J159" s="816">
        <v>430</v>
      </c>
      <c r="K159" s="815">
        <v>1.1139896373056994</v>
      </c>
      <c r="L159" s="815">
        <v>35</v>
      </c>
      <c r="M159" s="817" t="s">
        <v>42</v>
      </c>
      <c r="N159" s="817" t="s">
        <v>42</v>
      </c>
    </row>
    <row r="160" spans="1:14" x14ac:dyDescent="0.3">
      <c r="A160" s="845" t="s">
        <v>61</v>
      </c>
      <c r="B160" s="845" t="s">
        <v>186</v>
      </c>
      <c r="C160" s="812" t="s">
        <v>134</v>
      </c>
      <c r="D160" s="845">
        <v>340</v>
      </c>
      <c r="E160" s="816">
        <v>6704</v>
      </c>
      <c r="F160" s="815">
        <v>19.71764705882353</v>
      </c>
      <c r="G160" s="816">
        <v>18</v>
      </c>
      <c r="H160" s="816">
        <v>338</v>
      </c>
      <c r="I160" s="816">
        <v>10</v>
      </c>
      <c r="J160" s="816">
        <v>348</v>
      </c>
      <c r="K160" s="815">
        <v>1.0235294117647058</v>
      </c>
      <c r="L160" s="815">
        <v>32.5</v>
      </c>
      <c r="M160" s="817" t="s">
        <v>42</v>
      </c>
      <c r="N160" s="817"/>
    </row>
    <row r="161" spans="1:14" x14ac:dyDescent="0.3">
      <c r="A161" s="845" t="s">
        <v>61</v>
      </c>
      <c r="B161" s="845" t="s">
        <v>187</v>
      </c>
      <c r="C161" s="812" t="s">
        <v>134</v>
      </c>
      <c r="D161" s="845">
        <v>364</v>
      </c>
      <c r="E161" s="816" t="s">
        <v>54</v>
      </c>
      <c r="F161" s="816" t="s">
        <v>54</v>
      </c>
      <c r="G161" s="816">
        <v>21</v>
      </c>
      <c r="H161" s="816">
        <v>364</v>
      </c>
      <c r="I161" s="816" t="s">
        <v>54</v>
      </c>
      <c r="J161" s="816">
        <v>364</v>
      </c>
      <c r="K161" s="815">
        <v>1</v>
      </c>
      <c r="L161" s="815" t="s">
        <v>54</v>
      </c>
      <c r="M161" s="817" t="s">
        <v>42</v>
      </c>
      <c r="N161" s="817" t="s">
        <v>42</v>
      </c>
    </row>
    <row r="162" spans="1:14" x14ac:dyDescent="0.3">
      <c r="A162" s="845" t="s">
        <v>61</v>
      </c>
      <c r="B162" s="845" t="s">
        <v>188</v>
      </c>
      <c r="C162" s="812" t="s">
        <v>141</v>
      </c>
      <c r="D162" s="845">
        <v>9</v>
      </c>
      <c r="E162" s="816" t="s">
        <v>54</v>
      </c>
      <c r="F162" s="816" t="s">
        <v>54</v>
      </c>
      <c r="G162" s="816" t="s">
        <v>54</v>
      </c>
      <c r="H162" s="816" t="s">
        <v>54</v>
      </c>
      <c r="I162" s="816" t="s">
        <v>54</v>
      </c>
      <c r="J162" s="816" t="s">
        <v>54</v>
      </c>
      <c r="K162" s="815" t="s">
        <v>54</v>
      </c>
      <c r="L162" s="815">
        <v>30</v>
      </c>
      <c r="M162" s="817"/>
      <c r="N162" s="817"/>
    </row>
    <row r="163" spans="1:14" x14ac:dyDescent="0.3">
      <c r="A163" s="845" t="s">
        <v>61</v>
      </c>
      <c r="B163" s="845" t="s">
        <v>189</v>
      </c>
      <c r="C163" s="812" t="s">
        <v>134</v>
      </c>
      <c r="D163" s="845">
        <v>343</v>
      </c>
      <c r="E163" s="816">
        <v>3932</v>
      </c>
      <c r="F163" s="815">
        <v>11.463556851311953</v>
      </c>
      <c r="G163" s="816">
        <v>17</v>
      </c>
      <c r="H163" s="816">
        <v>330</v>
      </c>
      <c r="I163" s="816" t="s">
        <v>54</v>
      </c>
      <c r="J163" s="816">
        <v>330</v>
      </c>
      <c r="K163" s="815" t="s">
        <v>54</v>
      </c>
      <c r="L163" s="815">
        <v>25</v>
      </c>
      <c r="M163" s="817" t="s">
        <v>42</v>
      </c>
      <c r="N163" s="817" t="s">
        <v>42</v>
      </c>
    </row>
    <row r="164" spans="1:14" x14ac:dyDescent="0.3">
      <c r="A164" s="845" t="s">
        <v>61</v>
      </c>
      <c r="B164" s="845" t="s">
        <v>190</v>
      </c>
      <c r="C164" s="812" t="s">
        <v>134</v>
      </c>
      <c r="D164" s="845">
        <v>449</v>
      </c>
      <c r="E164" s="816">
        <v>4480</v>
      </c>
      <c r="F164" s="816">
        <v>9.9777282850779514</v>
      </c>
      <c r="G164" s="816">
        <v>24</v>
      </c>
      <c r="H164" s="816">
        <v>450</v>
      </c>
      <c r="I164" s="816">
        <v>25</v>
      </c>
      <c r="J164" s="816">
        <v>475</v>
      </c>
      <c r="K164" s="815">
        <v>1.0579064587973275</v>
      </c>
      <c r="L164" s="815">
        <v>37.5</v>
      </c>
      <c r="M164" s="817" t="s">
        <v>42</v>
      </c>
      <c r="N164" s="817" t="s">
        <v>42</v>
      </c>
    </row>
    <row r="165" spans="1:14" x14ac:dyDescent="0.3">
      <c r="A165" s="845" t="s">
        <v>63</v>
      </c>
      <c r="B165" s="845" t="s">
        <v>191</v>
      </c>
      <c r="C165" s="812" t="s">
        <v>134</v>
      </c>
      <c r="D165" s="845">
        <v>9</v>
      </c>
      <c r="E165" s="816">
        <v>348</v>
      </c>
      <c r="F165" s="815">
        <v>38.666666666666664</v>
      </c>
      <c r="G165" s="816">
        <v>2</v>
      </c>
      <c r="H165" s="816">
        <v>7</v>
      </c>
      <c r="I165" s="816">
        <v>7</v>
      </c>
      <c r="J165" s="816">
        <v>14</v>
      </c>
      <c r="K165" s="815">
        <v>1.5555555555555556</v>
      </c>
      <c r="L165" s="815">
        <v>32</v>
      </c>
      <c r="M165" s="817" t="s">
        <v>54</v>
      </c>
      <c r="N165" s="817"/>
    </row>
    <row r="166" spans="1:14" x14ac:dyDescent="0.3">
      <c r="A166" s="845" t="s">
        <v>63</v>
      </c>
      <c r="B166" s="845" t="s">
        <v>192</v>
      </c>
      <c r="C166" s="812" t="s">
        <v>134</v>
      </c>
      <c r="D166" s="845">
        <v>202</v>
      </c>
      <c r="E166" s="816">
        <v>5876</v>
      </c>
      <c r="F166" s="815">
        <v>29.089108910891088</v>
      </c>
      <c r="G166" s="816">
        <v>12</v>
      </c>
      <c r="H166" s="816">
        <v>204</v>
      </c>
      <c r="I166" s="816">
        <v>70</v>
      </c>
      <c r="J166" s="816">
        <v>274</v>
      </c>
      <c r="K166" s="815">
        <v>1.3564356435643565</v>
      </c>
      <c r="L166" s="815">
        <v>32</v>
      </c>
      <c r="M166" s="817"/>
      <c r="N166" s="817"/>
    </row>
    <row r="167" spans="1:14" x14ac:dyDescent="0.3">
      <c r="A167" s="845" t="s">
        <v>63</v>
      </c>
      <c r="B167" s="845" t="s">
        <v>193</v>
      </c>
      <c r="C167" s="812" t="s">
        <v>134</v>
      </c>
      <c r="D167" s="845">
        <v>304</v>
      </c>
      <c r="E167" s="816">
        <v>9001</v>
      </c>
      <c r="F167" s="815">
        <v>29.608552631578949</v>
      </c>
      <c r="G167" s="816">
        <v>25</v>
      </c>
      <c r="H167" s="816">
        <v>322</v>
      </c>
      <c r="I167" s="816">
        <v>60</v>
      </c>
      <c r="J167" s="816">
        <v>382</v>
      </c>
      <c r="K167" s="815">
        <v>1.256578947368421</v>
      </c>
      <c r="L167" s="815">
        <v>32</v>
      </c>
      <c r="M167" s="817" t="s">
        <v>42</v>
      </c>
      <c r="N167" s="817"/>
    </row>
    <row r="168" spans="1:14" x14ac:dyDescent="0.3">
      <c r="A168" s="845" t="s">
        <v>63</v>
      </c>
      <c r="B168" s="845" t="s">
        <v>194</v>
      </c>
      <c r="C168" s="812" t="s">
        <v>134</v>
      </c>
      <c r="D168" s="845">
        <v>305</v>
      </c>
      <c r="E168" s="816">
        <v>9933</v>
      </c>
      <c r="F168" s="815">
        <v>32.567213114754097</v>
      </c>
      <c r="G168" s="816">
        <v>18</v>
      </c>
      <c r="H168" s="816">
        <v>315</v>
      </c>
      <c r="I168" s="816">
        <v>70</v>
      </c>
      <c r="J168" s="816">
        <v>385</v>
      </c>
      <c r="K168" s="815">
        <v>1.2622950819672132</v>
      </c>
      <c r="L168" s="815">
        <v>32</v>
      </c>
      <c r="M168" s="817"/>
      <c r="N168" s="817"/>
    </row>
    <row r="169" spans="1:14" x14ac:dyDescent="0.3">
      <c r="A169" s="845" t="s">
        <v>63</v>
      </c>
      <c r="B169" s="845" t="s">
        <v>195</v>
      </c>
      <c r="C169" s="812" t="s">
        <v>134</v>
      </c>
      <c r="D169" s="845">
        <v>290</v>
      </c>
      <c r="E169" s="816">
        <v>4179</v>
      </c>
      <c r="F169" s="815">
        <v>14.410344827586206</v>
      </c>
      <c r="G169" s="816">
        <v>25</v>
      </c>
      <c r="H169" s="816">
        <v>435</v>
      </c>
      <c r="I169" s="816">
        <v>16</v>
      </c>
      <c r="J169" s="816">
        <v>451</v>
      </c>
      <c r="K169" s="815">
        <v>1.5551724137931036</v>
      </c>
      <c r="L169" s="815">
        <v>37.5</v>
      </c>
      <c r="M169" s="817" t="s">
        <v>42</v>
      </c>
      <c r="N169" s="817"/>
    </row>
    <row r="170" spans="1:14" x14ac:dyDescent="0.3">
      <c r="A170" s="845" t="s">
        <v>65</v>
      </c>
      <c r="B170" s="845" t="s">
        <v>196</v>
      </c>
      <c r="C170" s="812" t="s">
        <v>134</v>
      </c>
      <c r="D170" s="845">
        <v>320</v>
      </c>
      <c r="E170" s="816">
        <v>5533</v>
      </c>
      <c r="F170" s="815">
        <v>17.290624999999999</v>
      </c>
      <c r="G170" s="816">
        <v>27</v>
      </c>
      <c r="H170" s="816">
        <v>470</v>
      </c>
      <c r="I170" s="816">
        <v>250</v>
      </c>
      <c r="J170" s="816">
        <v>720</v>
      </c>
      <c r="K170" s="815">
        <v>2.25</v>
      </c>
      <c r="L170" s="815">
        <v>37.5</v>
      </c>
      <c r="M170" s="817" t="s">
        <v>42</v>
      </c>
      <c r="N170" s="817"/>
    </row>
    <row r="171" spans="1:14" x14ac:dyDescent="0.3">
      <c r="A171" s="845" t="s">
        <v>65</v>
      </c>
      <c r="B171" s="845" t="s">
        <v>197</v>
      </c>
      <c r="C171" s="812" t="s">
        <v>134</v>
      </c>
      <c r="D171" s="845">
        <v>304</v>
      </c>
      <c r="E171" s="816">
        <v>3506</v>
      </c>
      <c r="F171" s="815">
        <v>11.532894736842104</v>
      </c>
      <c r="G171" s="816">
        <v>27</v>
      </c>
      <c r="H171" s="816">
        <v>456</v>
      </c>
      <c r="I171" s="816">
        <v>50</v>
      </c>
      <c r="J171" s="816">
        <v>506</v>
      </c>
      <c r="K171" s="815">
        <v>1.6644736842105263</v>
      </c>
      <c r="L171" s="815">
        <v>35</v>
      </c>
      <c r="M171" s="817"/>
      <c r="N171" s="817" t="s">
        <v>42</v>
      </c>
    </row>
    <row r="172" spans="1:14" x14ac:dyDescent="0.3">
      <c r="A172" s="845" t="s">
        <v>65</v>
      </c>
      <c r="B172" s="845" t="s">
        <v>198</v>
      </c>
      <c r="C172" s="812" t="s">
        <v>134</v>
      </c>
      <c r="D172" s="845">
        <v>6</v>
      </c>
      <c r="E172" s="816">
        <v>0</v>
      </c>
      <c r="F172" s="816">
        <v>0</v>
      </c>
      <c r="G172" s="816">
        <v>1</v>
      </c>
      <c r="H172" s="816">
        <v>6</v>
      </c>
      <c r="I172" s="816">
        <v>6</v>
      </c>
      <c r="J172" s="816">
        <v>12</v>
      </c>
      <c r="K172" s="815">
        <v>2</v>
      </c>
      <c r="L172" s="815">
        <v>35</v>
      </c>
      <c r="M172" s="817"/>
      <c r="N172" s="817"/>
    </row>
    <row r="173" spans="1:14" x14ac:dyDescent="0.3">
      <c r="A173" s="845" t="s">
        <v>65</v>
      </c>
      <c r="B173" s="845" t="s">
        <v>199</v>
      </c>
      <c r="C173" s="812" t="s">
        <v>134</v>
      </c>
      <c r="D173" s="845">
        <v>22</v>
      </c>
      <c r="E173" s="816">
        <v>94</v>
      </c>
      <c r="F173" s="816">
        <v>4.2727272727272725</v>
      </c>
      <c r="G173" s="816">
        <v>3</v>
      </c>
      <c r="H173" s="816">
        <v>33</v>
      </c>
      <c r="I173" s="816">
        <v>12</v>
      </c>
      <c r="J173" s="816">
        <v>45</v>
      </c>
      <c r="K173" s="815">
        <v>2.0454545454545454</v>
      </c>
      <c r="L173" s="815">
        <v>35</v>
      </c>
      <c r="M173" s="817"/>
      <c r="N173" s="817"/>
    </row>
    <row r="174" spans="1:14" x14ac:dyDescent="0.3">
      <c r="A174" s="845" t="s">
        <v>67</v>
      </c>
      <c r="B174" s="845" t="s">
        <v>200</v>
      </c>
      <c r="C174" s="812" t="s">
        <v>163</v>
      </c>
      <c r="D174" s="845">
        <v>194</v>
      </c>
      <c r="E174" s="816">
        <v>3424</v>
      </c>
      <c r="F174" s="816">
        <v>17.649484536082475</v>
      </c>
      <c r="G174" s="816">
        <v>10</v>
      </c>
      <c r="H174" s="816">
        <v>194</v>
      </c>
      <c r="I174" s="816">
        <v>194</v>
      </c>
      <c r="J174" s="816">
        <v>388</v>
      </c>
      <c r="K174" s="815">
        <v>2</v>
      </c>
      <c r="L174" s="815">
        <v>27.5</v>
      </c>
      <c r="M174" s="817"/>
      <c r="N174" s="817"/>
    </row>
    <row r="175" spans="1:14" x14ac:dyDescent="0.3">
      <c r="A175" s="845" t="s">
        <v>201</v>
      </c>
      <c r="B175" s="845" t="s">
        <v>202</v>
      </c>
      <c r="C175" s="812" t="s">
        <v>134</v>
      </c>
      <c r="D175" s="845">
        <v>233</v>
      </c>
      <c r="E175" s="816">
        <v>3600</v>
      </c>
      <c r="F175" s="815">
        <v>15.450643776824034</v>
      </c>
      <c r="G175" s="816">
        <v>14</v>
      </c>
      <c r="H175" s="816">
        <v>233</v>
      </c>
      <c r="I175" s="816">
        <v>100</v>
      </c>
      <c r="J175" s="816">
        <v>333</v>
      </c>
      <c r="K175" s="815">
        <v>1.4291845493562232</v>
      </c>
      <c r="L175" s="815">
        <v>34</v>
      </c>
      <c r="M175" s="817"/>
      <c r="N175" s="817"/>
    </row>
    <row r="176" spans="1:14" x14ac:dyDescent="0.3">
      <c r="A176" s="845" t="s">
        <v>201</v>
      </c>
      <c r="B176" s="845" t="s">
        <v>203</v>
      </c>
      <c r="C176" s="812" t="s">
        <v>134</v>
      </c>
      <c r="D176" s="845">
        <v>233</v>
      </c>
      <c r="E176" s="816" t="s">
        <v>54</v>
      </c>
      <c r="F176" s="815" t="s">
        <v>54</v>
      </c>
      <c r="G176" s="816" t="s">
        <v>54</v>
      </c>
      <c r="H176" s="816" t="s">
        <v>54</v>
      </c>
      <c r="I176" s="816" t="s">
        <v>54</v>
      </c>
      <c r="J176" s="816" t="s">
        <v>54</v>
      </c>
      <c r="K176" s="815" t="s">
        <v>54</v>
      </c>
      <c r="L176" s="815" t="s">
        <v>54</v>
      </c>
      <c r="M176" s="817" t="s">
        <v>42</v>
      </c>
      <c r="N176" s="817" t="s">
        <v>42</v>
      </c>
    </row>
    <row r="177" spans="1:14" x14ac:dyDescent="0.3">
      <c r="A177" s="845" t="s">
        <v>69</v>
      </c>
      <c r="B177" s="845" t="s">
        <v>204</v>
      </c>
      <c r="C177" s="812" t="s">
        <v>134</v>
      </c>
      <c r="D177" s="845">
        <v>370</v>
      </c>
      <c r="E177" s="816" t="s">
        <v>54</v>
      </c>
      <c r="F177" s="815" t="s">
        <v>54</v>
      </c>
      <c r="G177" s="816" t="s">
        <v>54</v>
      </c>
      <c r="H177" s="816" t="s">
        <v>54</v>
      </c>
      <c r="I177" s="816" t="s">
        <v>54</v>
      </c>
      <c r="J177" s="816" t="s">
        <v>54</v>
      </c>
      <c r="K177" s="815" t="s">
        <v>54</v>
      </c>
      <c r="L177" s="815" t="s">
        <v>54</v>
      </c>
      <c r="M177" s="817" t="s">
        <v>42</v>
      </c>
      <c r="N177" s="817" t="s">
        <v>42</v>
      </c>
    </row>
    <row r="178" spans="1:14" x14ac:dyDescent="0.3">
      <c r="A178" s="858" t="s">
        <v>69</v>
      </c>
      <c r="B178" s="859" t="s">
        <v>205</v>
      </c>
      <c r="C178" s="820" t="s">
        <v>134</v>
      </c>
      <c r="D178" s="845">
        <v>307</v>
      </c>
      <c r="E178" s="816">
        <v>3536</v>
      </c>
      <c r="F178" s="815">
        <v>11.517915309446254</v>
      </c>
      <c r="G178" s="816">
        <v>19</v>
      </c>
      <c r="H178" s="816">
        <v>310</v>
      </c>
      <c r="I178" s="816">
        <v>8</v>
      </c>
      <c r="J178" s="816">
        <v>318</v>
      </c>
      <c r="K178" s="815">
        <v>1.0358306188925082</v>
      </c>
      <c r="L178" s="815">
        <v>40</v>
      </c>
      <c r="M178" s="817" t="s">
        <v>42</v>
      </c>
      <c r="N178" s="817" t="s">
        <v>42</v>
      </c>
    </row>
    <row r="179" spans="1:14" x14ac:dyDescent="0.3">
      <c r="A179" s="858" t="s">
        <v>206</v>
      </c>
      <c r="B179" s="859" t="s">
        <v>207</v>
      </c>
      <c r="C179" s="820" t="s">
        <v>134</v>
      </c>
      <c r="D179" s="845">
        <v>360</v>
      </c>
      <c r="E179" s="816">
        <v>3457</v>
      </c>
      <c r="F179" s="815">
        <v>9.6027777777777779</v>
      </c>
      <c r="G179" s="816">
        <v>16</v>
      </c>
      <c r="H179" s="816">
        <v>335</v>
      </c>
      <c r="I179" s="816">
        <v>50</v>
      </c>
      <c r="J179" s="816">
        <v>385</v>
      </c>
      <c r="K179" s="815">
        <v>1.0694444444444444</v>
      </c>
      <c r="L179" s="815">
        <v>40</v>
      </c>
      <c r="M179" s="817" t="s">
        <v>42</v>
      </c>
      <c r="N179" s="817" t="s">
        <v>42</v>
      </c>
    </row>
    <row r="180" spans="1:14" x14ac:dyDescent="0.3">
      <c r="A180" s="858" t="s">
        <v>73</v>
      </c>
      <c r="B180" s="859" t="s">
        <v>208</v>
      </c>
      <c r="C180" s="820" t="s">
        <v>141</v>
      </c>
      <c r="D180" s="845">
        <v>49</v>
      </c>
      <c r="E180" s="816">
        <v>645</v>
      </c>
      <c r="F180" s="815">
        <v>13.163265306122449</v>
      </c>
      <c r="G180" s="816">
        <v>4</v>
      </c>
      <c r="H180" s="816">
        <v>55</v>
      </c>
      <c r="I180" s="816">
        <v>5</v>
      </c>
      <c r="J180" s="816">
        <v>60</v>
      </c>
      <c r="K180" s="815">
        <v>1.2244897959183674</v>
      </c>
      <c r="L180" s="815">
        <v>30</v>
      </c>
      <c r="M180" s="817"/>
      <c r="N180" s="817"/>
    </row>
    <row r="181" spans="1:14" x14ac:dyDescent="0.3">
      <c r="A181" s="858" t="s">
        <v>73</v>
      </c>
      <c r="B181" s="859" t="s">
        <v>209</v>
      </c>
      <c r="C181" s="820" t="s">
        <v>134</v>
      </c>
      <c r="D181" s="845">
        <v>352</v>
      </c>
      <c r="E181" s="816">
        <v>7993</v>
      </c>
      <c r="F181" s="815">
        <v>22.707386363636363</v>
      </c>
      <c r="G181" s="816">
        <v>19</v>
      </c>
      <c r="H181" s="816">
        <v>350</v>
      </c>
      <c r="I181" s="816" t="s">
        <v>54</v>
      </c>
      <c r="J181" s="816">
        <v>350</v>
      </c>
      <c r="K181" s="815">
        <v>0.99431818181818177</v>
      </c>
      <c r="L181" s="815">
        <v>40</v>
      </c>
      <c r="M181" s="817"/>
      <c r="N181" s="817" t="s">
        <v>42</v>
      </c>
    </row>
    <row r="182" spans="1:14" x14ac:dyDescent="0.3">
      <c r="A182" s="858" t="s">
        <v>73</v>
      </c>
      <c r="B182" s="859" t="s">
        <v>210</v>
      </c>
      <c r="C182" s="820" t="s">
        <v>134</v>
      </c>
      <c r="D182" s="845">
        <v>250</v>
      </c>
      <c r="E182" s="816">
        <v>5180</v>
      </c>
      <c r="F182" s="815">
        <v>20.72</v>
      </c>
      <c r="G182" s="816">
        <v>16</v>
      </c>
      <c r="H182" s="816">
        <v>250</v>
      </c>
      <c r="I182" s="816">
        <v>10</v>
      </c>
      <c r="J182" s="816">
        <v>260</v>
      </c>
      <c r="K182" s="815">
        <v>1.04</v>
      </c>
      <c r="L182" s="815">
        <v>28</v>
      </c>
      <c r="M182" s="817" t="s">
        <v>42</v>
      </c>
      <c r="N182" s="817" t="s">
        <v>42</v>
      </c>
    </row>
    <row r="183" spans="1:14" x14ac:dyDescent="0.3">
      <c r="A183" s="858" t="s">
        <v>73</v>
      </c>
      <c r="B183" s="859" t="s">
        <v>211</v>
      </c>
      <c r="C183" s="820" t="s">
        <v>134</v>
      </c>
      <c r="D183" s="845">
        <v>51</v>
      </c>
      <c r="E183" s="816">
        <v>1845</v>
      </c>
      <c r="F183" s="815">
        <v>36.176470588235297</v>
      </c>
      <c r="G183" s="816">
        <v>3</v>
      </c>
      <c r="H183" s="816">
        <v>51</v>
      </c>
      <c r="I183" s="816" t="s">
        <v>54</v>
      </c>
      <c r="J183" s="816">
        <v>51</v>
      </c>
      <c r="K183" s="815">
        <v>1</v>
      </c>
      <c r="L183" s="815">
        <v>-1</v>
      </c>
      <c r="M183" s="817"/>
      <c r="N183" s="817"/>
    </row>
    <row r="184" spans="1:14" x14ac:dyDescent="0.3">
      <c r="A184" s="858" t="s">
        <v>73</v>
      </c>
      <c r="B184" s="859" t="s">
        <v>212</v>
      </c>
      <c r="C184" s="820" t="s">
        <v>134</v>
      </c>
      <c r="D184" s="845">
        <v>471</v>
      </c>
      <c r="E184" s="816">
        <v>7769</v>
      </c>
      <c r="F184" s="816">
        <v>16.494692144373673</v>
      </c>
      <c r="G184" s="816">
        <v>24</v>
      </c>
      <c r="H184" s="816">
        <v>471</v>
      </c>
      <c r="I184" s="816">
        <v>10</v>
      </c>
      <c r="J184" s="816">
        <v>481</v>
      </c>
      <c r="K184" s="816">
        <v>1.0212314225053079</v>
      </c>
      <c r="L184" s="815">
        <v>40</v>
      </c>
      <c r="M184" s="817" t="s">
        <v>42</v>
      </c>
      <c r="N184" s="817" t="s">
        <v>42</v>
      </c>
    </row>
    <row r="185" spans="1:14" x14ac:dyDescent="0.3">
      <c r="A185" s="858" t="s">
        <v>79</v>
      </c>
      <c r="B185" s="859" t="s">
        <v>213</v>
      </c>
      <c r="C185" s="820" t="s">
        <v>134</v>
      </c>
      <c r="D185" s="845">
        <v>296</v>
      </c>
      <c r="E185" s="816">
        <v>6320</v>
      </c>
      <c r="F185" s="815">
        <v>21.351351351351351</v>
      </c>
      <c r="G185" s="816">
        <v>18</v>
      </c>
      <c r="H185" s="816">
        <v>296</v>
      </c>
      <c r="I185" s="816">
        <v>12</v>
      </c>
      <c r="J185" s="816">
        <v>308</v>
      </c>
      <c r="K185" s="815">
        <v>1.0405405405405406</v>
      </c>
      <c r="L185" s="815">
        <v>40</v>
      </c>
      <c r="M185" s="817" t="s">
        <v>42</v>
      </c>
      <c r="N185" s="817" t="s">
        <v>42</v>
      </c>
    </row>
    <row r="186" spans="1:14" x14ac:dyDescent="0.3">
      <c r="A186" s="858" t="s">
        <v>79</v>
      </c>
      <c r="B186" s="859" t="s">
        <v>214</v>
      </c>
      <c r="C186" s="820" t="s">
        <v>134</v>
      </c>
      <c r="D186" s="845">
        <v>223</v>
      </c>
      <c r="E186" s="816" t="s">
        <v>54</v>
      </c>
      <c r="F186" s="815" t="s">
        <v>54</v>
      </c>
      <c r="G186" s="816" t="s">
        <v>54</v>
      </c>
      <c r="H186" s="816" t="s">
        <v>54</v>
      </c>
      <c r="I186" s="816" t="s">
        <v>54</v>
      </c>
      <c r="J186" s="816" t="s">
        <v>54</v>
      </c>
      <c r="K186" s="815" t="s">
        <v>54</v>
      </c>
      <c r="L186" s="815">
        <v>40</v>
      </c>
      <c r="M186" s="817" t="s">
        <v>42</v>
      </c>
      <c r="N186" s="817" t="s">
        <v>42</v>
      </c>
    </row>
    <row r="187" spans="1:14" x14ac:dyDescent="0.3">
      <c r="A187" s="858" t="s">
        <v>79</v>
      </c>
      <c r="B187" s="859" t="s">
        <v>215</v>
      </c>
      <c r="C187" s="820" t="s">
        <v>134</v>
      </c>
      <c r="D187" s="845">
        <v>304</v>
      </c>
      <c r="E187" s="816">
        <v>4972</v>
      </c>
      <c r="F187" s="815">
        <v>16.355263157894736</v>
      </c>
      <c r="G187" s="816">
        <v>17</v>
      </c>
      <c r="H187" s="816">
        <v>304</v>
      </c>
      <c r="I187" s="816">
        <v>100</v>
      </c>
      <c r="J187" s="816">
        <v>404</v>
      </c>
      <c r="K187" s="815">
        <v>1.3289473684210527</v>
      </c>
      <c r="L187" s="815">
        <v>40</v>
      </c>
      <c r="M187" s="817" t="s">
        <v>42</v>
      </c>
      <c r="N187" s="817" t="s">
        <v>42</v>
      </c>
    </row>
    <row r="188" spans="1:14" x14ac:dyDescent="0.3">
      <c r="A188" s="858" t="s">
        <v>216</v>
      </c>
      <c r="B188" s="859" t="s">
        <v>217</v>
      </c>
      <c r="C188" s="820" t="s">
        <v>169</v>
      </c>
      <c r="D188" s="845">
        <v>274</v>
      </c>
      <c r="E188" s="816">
        <v>9803</v>
      </c>
      <c r="F188" s="815">
        <v>35.777372262773724</v>
      </c>
      <c r="G188" s="816">
        <v>16</v>
      </c>
      <c r="H188" s="816">
        <v>278</v>
      </c>
      <c r="I188" s="816">
        <v>135</v>
      </c>
      <c r="J188" s="816">
        <v>413</v>
      </c>
      <c r="K188" s="815">
        <v>1.5072992700729928</v>
      </c>
      <c r="L188" s="815">
        <v>32</v>
      </c>
      <c r="M188" s="817" t="s">
        <v>42</v>
      </c>
      <c r="N188" s="817" t="s">
        <v>42</v>
      </c>
    </row>
    <row r="189" spans="1:14" x14ac:dyDescent="0.3">
      <c r="A189" s="858" t="s">
        <v>125</v>
      </c>
      <c r="B189" s="859" t="s">
        <v>218</v>
      </c>
      <c r="C189" s="820" t="s">
        <v>219</v>
      </c>
      <c r="D189" s="845">
        <v>189</v>
      </c>
      <c r="E189" s="816">
        <v>3387</v>
      </c>
      <c r="F189" s="815">
        <v>17.920634920634921</v>
      </c>
      <c r="G189" s="816">
        <v>10</v>
      </c>
      <c r="H189" s="816">
        <v>189</v>
      </c>
      <c r="I189" s="816">
        <v>90</v>
      </c>
      <c r="J189" s="816">
        <v>279</v>
      </c>
      <c r="K189" s="815" t="s">
        <v>54</v>
      </c>
      <c r="L189" s="815">
        <v>40</v>
      </c>
      <c r="M189" s="817" t="s">
        <v>42</v>
      </c>
      <c r="N189" s="817"/>
    </row>
    <row r="190" spans="1:14" x14ac:dyDescent="0.3">
      <c r="A190" s="858" t="s">
        <v>125</v>
      </c>
      <c r="B190" s="859" t="s">
        <v>220</v>
      </c>
      <c r="C190" s="820" t="s">
        <v>221</v>
      </c>
      <c r="D190" s="845">
        <v>157</v>
      </c>
      <c r="E190" s="816">
        <v>8328</v>
      </c>
      <c r="F190" s="815">
        <v>53.044585987261144</v>
      </c>
      <c r="G190" s="816">
        <v>8</v>
      </c>
      <c r="H190" s="816">
        <v>157</v>
      </c>
      <c r="I190" s="816">
        <v>75</v>
      </c>
      <c r="J190" s="816">
        <v>232</v>
      </c>
      <c r="K190" s="815">
        <v>1.4777070063694266</v>
      </c>
      <c r="L190" s="815">
        <v>40</v>
      </c>
      <c r="M190" s="817" t="s">
        <v>42</v>
      </c>
      <c r="N190" s="817" t="s">
        <v>42</v>
      </c>
    </row>
    <row r="191" spans="1:14" x14ac:dyDescent="0.3">
      <c r="A191" s="858" t="s">
        <v>125</v>
      </c>
      <c r="B191" s="859" t="s">
        <v>222</v>
      </c>
      <c r="C191" s="820" t="s">
        <v>155</v>
      </c>
      <c r="D191" s="845">
        <v>167</v>
      </c>
      <c r="E191" s="816">
        <v>4608</v>
      </c>
      <c r="F191" s="815">
        <v>27.592814371257486</v>
      </c>
      <c r="G191" s="816">
        <v>10</v>
      </c>
      <c r="H191" s="816">
        <v>167</v>
      </c>
      <c r="I191" s="816">
        <v>50</v>
      </c>
      <c r="J191" s="816">
        <v>217</v>
      </c>
      <c r="K191" s="815">
        <v>1.2994011976047903</v>
      </c>
      <c r="L191" s="815">
        <v>40</v>
      </c>
      <c r="M191" s="817" t="s">
        <v>42</v>
      </c>
      <c r="N191" s="817" t="s">
        <v>42</v>
      </c>
    </row>
    <row r="192" spans="1:14" x14ac:dyDescent="0.3">
      <c r="A192" s="821"/>
      <c r="B192" s="822"/>
      <c r="C192" s="803" t="s">
        <v>81</v>
      </c>
      <c r="D192" s="823">
        <v>18714</v>
      </c>
      <c r="E192" s="823">
        <v>354892</v>
      </c>
      <c r="F192" s="823"/>
      <c r="G192" s="823">
        <v>992</v>
      </c>
      <c r="H192" s="823">
        <v>17643</v>
      </c>
      <c r="I192" s="823">
        <v>5533</v>
      </c>
      <c r="J192" s="823">
        <v>23176</v>
      </c>
      <c r="K192" s="825" t="s">
        <v>37</v>
      </c>
      <c r="L192" s="832">
        <v>2232.5</v>
      </c>
      <c r="M192" s="827">
        <v>45</v>
      </c>
      <c r="N192" s="827">
        <v>39</v>
      </c>
    </row>
    <row r="193" spans="1:25" x14ac:dyDescent="0.3">
      <c r="A193" s="829"/>
      <c r="B193" s="830"/>
      <c r="C193" s="831" t="s">
        <v>82</v>
      </c>
      <c r="D193" s="823">
        <v>263.57746478873241</v>
      </c>
      <c r="E193" s="823">
        <v>6337.3571428571431</v>
      </c>
      <c r="F193" s="832">
        <v>23.2446982261506</v>
      </c>
      <c r="G193" s="832">
        <v>16</v>
      </c>
      <c r="H193" s="832">
        <v>284.56451612903226</v>
      </c>
      <c r="I193" s="832">
        <v>97.070175438596493</v>
      </c>
      <c r="J193" s="832">
        <v>373.80645161290323</v>
      </c>
      <c r="K193" s="826" t="s">
        <v>37</v>
      </c>
      <c r="L193" s="832">
        <v>33.320895522388057</v>
      </c>
      <c r="M193" s="827"/>
      <c r="N193" s="827"/>
      <c r="O193" s="834"/>
      <c r="P193" s="834"/>
      <c r="Q193" s="834"/>
      <c r="R193" s="834"/>
      <c r="S193" s="834"/>
      <c r="T193" s="834"/>
      <c r="U193" s="834"/>
      <c r="V193" s="834"/>
      <c r="W193" s="834"/>
      <c r="X193" s="834"/>
      <c r="Y193" s="834"/>
    </row>
    <row r="194" spans="1:25" x14ac:dyDescent="0.3">
      <c r="A194" s="829"/>
      <c r="B194" s="830"/>
      <c r="C194" s="831" t="s">
        <v>83</v>
      </c>
      <c r="D194" s="823">
        <v>291</v>
      </c>
      <c r="E194" s="823">
        <v>5630.5</v>
      </c>
      <c r="F194" s="832">
        <v>20.835218658892128</v>
      </c>
      <c r="G194" s="832">
        <v>17</v>
      </c>
      <c r="H194" s="832">
        <v>312.5</v>
      </c>
      <c r="I194" s="832">
        <v>60</v>
      </c>
      <c r="J194" s="832">
        <v>385.5</v>
      </c>
      <c r="K194" s="832">
        <v>1.3518289328932895</v>
      </c>
      <c r="L194" s="832">
        <v>35</v>
      </c>
      <c r="M194" s="827"/>
      <c r="N194" s="827"/>
      <c r="O194" s="834"/>
      <c r="P194" s="834"/>
      <c r="Q194" s="834"/>
      <c r="R194" s="834"/>
      <c r="S194" s="834"/>
      <c r="T194" s="834"/>
      <c r="U194" s="834"/>
      <c r="V194" s="834"/>
      <c r="W194" s="834"/>
      <c r="X194" s="834"/>
      <c r="Y194" s="834"/>
    </row>
    <row r="195" spans="1:25" x14ac:dyDescent="0.3">
      <c r="A195" s="835"/>
      <c r="B195" s="836"/>
      <c r="C195" s="831" t="s">
        <v>84</v>
      </c>
      <c r="D195" s="837"/>
      <c r="E195" s="838"/>
      <c r="F195" s="838"/>
      <c r="G195" s="838"/>
      <c r="H195" s="838"/>
      <c r="I195" s="838"/>
      <c r="J195" s="838"/>
      <c r="K195" s="838"/>
      <c r="L195" s="838"/>
      <c r="M195" s="839">
        <v>0.6428571428571429</v>
      </c>
      <c r="N195" s="839">
        <v>0.54929577464788737</v>
      </c>
      <c r="O195" s="834"/>
      <c r="P195" s="834"/>
      <c r="Q195" s="834"/>
      <c r="R195" s="834"/>
      <c r="S195" s="834"/>
      <c r="T195" s="834"/>
      <c r="U195" s="834"/>
      <c r="V195" s="834"/>
      <c r="W195" s="834"/>
      <c r="X195" s="834"/>
      <c r="Y195" s="834"/>
    </row>
    <row r="196" spans="1:25" x14ac:dyDescent="0.3">
      <c r="A196" s="740"/>
      <c r="B196" s="740"/>
      <c r="C196" s="860"/>
      <c r="D196" s="740"/>
      <c r="E196" s="740"/>
      <c r="F196" s="740"/>
      <c r="G196" s="740"/>
      <c r="H196" s="740"/>
      <c r="I196" s="740"/>
      <c r="J196" s="740"/>
      <c r="K196" s="740"/>
      <c r="L196" s="740"/>
      <c r="M196" s="740"/>
      <c r="N196" s="740"/>
      <c r="O196" s="740"/>
      <c r="P196" s="740"/>
      <c r="Q196" s="740"/>
      <c r="R196" s="843"/>
      <c r="S196" s="740"/>
      <c r="T196" s="740"/>
      <c r="U196" s="740"/>
      <c r="V196" s="740"/>
      <c r="W196" s="843"/>
      <c r="X196" s="843"/>
      <c r="Y196" s="843"/>
    </row>
    <row r="197" spans="1:25" x14ac:dyDescent="0.3">
      <c r="A197" s="740"/>
      <c r="B197" s="740"/>
      <c r="C197" s="860"/>
      <c r="D197" s="740"/>
      <c r="E197" s="740"/>
      <c r="F197" s="740"/>
      <c r="G197" s="740"/>
      <c r="H197" s="740"/>
      <c r="I197" s="740"/>
      <c r="J197" s="740"/>
      <c r="K197" s="740"/>
      <c r="L197" s="740"/>
      <c r="M197" s="740"/>
      <c r="N197" s="740"/>
      <c r="O197" s="740"/>
      <c r="P197" s="740"/>
      <c r="Q197" s="740"/>
      <c r="R197" s="843"/>
      <c r="S197" s="740"/>
      <c r="T197" s="740"/>
      <c r="U197" s="740"/>
      <c r="V197" s="740"/>
      <c r="W197" s="843"/>
      <c r="X197" s="843"/>
      <c r="Y197" s="843"/>
    </row>
  </sheetData>
  <mergeCells count="49">
    <mergeCell ref="B14:D14"/>
    <mergeCell ref="K5:K6"/>
    <mergeCell ref="G5:J5"/>
    <mergeCell ref="A24:C24"/>
    <mergeCell ref="M22:N22"/>
    <mergeCell ref="E17:E18"/>
    <mergeCell ref="F17:F18"/>
    <mergeCell ref="G17:K17"/>
    <mergeCell ref="L17:L18"/>
    <mergeCell ref="A19:C19"/>
    <mergeCell ref="M17:N17"/>
    <mergeCell ref="M5:N5"/>
    <mergeCell ref="E22:E23"/>
    <mergeCell ref="F22:F23"/>
    <mergeCell ref="G22:K22"/>
    <mergeCell ref="L22:L23"/>
    <mergeCell ref="E5:E6"/>
    <mergeCell ref="F5:F6"/>
    <mergeCell ref="L5:L6"/>
    <mergeCell ref="E52:E53"/>
    <mergeCell ref="F52:F53"/>
    <mergeCell ref="G52:K52"/>
    <mergeCell ref="L52:L53"/>
    <mergeCell ref="M52:N52"/>
    <mergeCell ref="A54:C54"/>
    <mergeCell ref="E66:E67"/>
    <mergeCell ref="F66:F67"/>
    <mergeCell ref="G66:K66"/>
    <mergeCell ref="L66:L67"/>
    <mergeCell ref="M66:N66"/>
    <mergeCell ref="A68:C68"/>
    <mergeCell ref="E82:E83"/>
    <mergeCell ref="F82:F83"/>
    <mergeCell ref="G82:K82"/>
    <mergeCell ref="L82:L83"/>
    <mergeCell ref="M82:N82"/>
    <mergeCell ref="A84:C84"/>
    <mergeCell ref="E106:E107"/>
    <mergeCell ref="F106:F107"/>
    <mergeCell ref="G106:K106"/>
    <mergeCell ref="L106:L107"/>
    <mergeCell ref="A120:C120"/>
    <mergeCell ref="M106:N106"/>
    <mergeCell ref="A108:C108"/>
    <mergeCell ref="E118:E119"/>
    <mergeCell ref="F118:F119"/>
    <mergeCell ref="G118:K118"/>
    <mergeCell ref="L118:L119"/>
    <mergeCell ref="M118:N1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Libraries</vt:lpstr>
      <vt:lpstr>Staffing</vt:lpstr>
      <vt:lpstr>Expenditures</vt:lpstr>
      <vt:lpstr>Collections</vt:lpstr>
      <vt:lpstr>Technology</vt:lpstr>
      <vt:lpstr>Scheduling</vt:lpstr>
      <vt:lpstr>Pro Environment</vt:lpstr>
      <vt:lpstr>Policies</vt:lpstr>
      <vt:lpstr>Student Use</vt:lpstr>
    </vt:vector>
  </TitlesOfParts>
  <Company>State Of Wyoming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State Of Wyoming</dc:creator>
  <cp:lastModifiedBy>State Of Wyoming</cp:lastModifiedBy>
  <dcterms:created xsi:type="dcterms:W3CDTF">2019-06-05T18:35:02Z</dcterms:created>
  <dcterms:modified xsi:type="dcterms:W3CDTF">2019-08-22T17:07:06Z</dcterms:modified>
</cp:coreProperties>
</file>