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10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<sst xmlns="http://schemas.openxmlformats.org/spreadsheetml/2006/main" count="94" uniqueCount="74">
  <si>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Paid Full-Time Equivalent(FTE) Staff</t>
  </si>
  <si>
    <t>Expenditures</t>
  </si>
  <si>
    <t> Not Applicable</t>
  </si>
  <si>
    <t>Size of Collections</t>
  </si>
  <si>
    <t>Services</t>
  </si>
  <si>
    <t>University of Wyoming</t>
  </si>
  <si>
    <t>Source: National Center for Education Statistics (NCES), http://nces.ed.gov/surveys/libraries/Academic.asp</t>
  </si>
  <si>
    <t>Casper</t>
  </si>
  <si>
    <t>CWC</t>
  </si>
  <si>
    <t>EWC</t>
  </si>
  <si>
    <t>LCCC</t>
  </si>
  <si>
    <t>NWC</t>
  </si>
  <si>
    <t>Sheridan</t>
  </si>
  <si>
    <t>WWCC</t>
  </si>
  <si>
    <t>Academic Library Characteristics</t>
  </si>
  <si>
    <t>Community Colleges</t>
  </si>
  <si>
    <t>TOTALS</t>
  </si>
  <si>
    <t>Data from Academic Libraries Survey Fiscal Year 2012</t>
  </si>
  <si>
    <t>Number of Branch Libraries</t>
  </si>
  <si>
    <t>Academic Institution Characteristics</t>
  </si>
  <si>
    <t>Total FTE 12-Month Enrollment</t>
  </si>
  <si>
    <t>Librarians</t>
  </si>
  <si>
    <t>Other Professional Staff</t>
  </si>
  <si>
    <t>Librarians and Other Professional Staff</t>
  </si>
  <si>
    <t>Librarians and Other Professional Staff Per 1,000 FTE Students</t>
  </si>
  <si>
    <t>All Other Paid Staff</t>
  </si>
  <si>
    <t>Student Assistants</t>
  </si>
  <si>
    <t>Total Staff</t>
  </si>
  <si>
    <t>Total Staff Per 1,000 FTE Students</t>
  </si>
  <si>
    <t>Salaries/Wages: Librarians and Other Professional Staff</t>
  </si>
  <si>
    <t>Salaries/Wages: All Other Paid Staff</t>
  </si>
  <si>
    <t>Salaries/Wages: Student Assistants</t>
  </si>
  <si>
    <t>Total Salaries</t>
  </si>
  <si>
    <t>Employee Fringe Benefits</t>
  </si>
  <si>
    <t>Expenditures: Books, Serial Backfiles, Other Materials</t>
  </si>
  <si>
    <t>Expenditures: Electronic Materials</t>
  </si>
  <si>
    <t>Expenditures: Audiovisual Materials</t>
  </si>
  <si>
    <t>Expenditures: Current Serial Subscriptions</t>
  </si>
  <si>
    <t>Expenditures: Electronic Serials</t>
  </si>
  <si>
    <t>Expenditures: Document Delivery/Interlibrary Loan</t>
  </si>
  <si>
    <t>Expenditures: Preservation</t>
  </si>
  <si>
    <t>Other Expenditures for Information Resources</t>
  </si>
  <si>
    <t>Expenditures: Computer Hardware and Software</t>
  </si>
  <si>
    <t>Expenditures: Bibliographic Utilities, Network, Consortia</t>
  </si>
  <si>
    <t>All Other Operating Expenditures</t>
  </si>
  <si>
    <t>Total Library Expenditures</t>
  </si>
  <si>
    <t>Total Library Expenditures Per FTE Student</t>
  </si>
  <si>
    <t>Books, Serial Backfiles and Other Paper Materials Added</t>
  </si>
  <si>
    <t>Books, Serial Backfiles and Other Paper Materials Held</t>
  </si>
  <si>
    <t>Books, Serial Backfiles, Other Paper Materials Per FTE Student</t>
  </si>
  <si>
    <t>E-Books - Added</t>
  </si>
  <si>
    <t>E-Books - Held</t>
  </si>
  <si>
    <t>Microforms - Added</t>
  </si>
  <si>
    <t>Microforms - Held</t>
  </si>
  <si>
    <t>Audiovisual Materials - Added</t>
  </si>
  <si>
    <t>Audiovisual Materials - Held</t>
  </si>
  <si>
    <t>Returnable Interlibrary Loans and Documents Provided to Other Libraries</t>
  </si>
  <si>
    <t>Non-Returnable Interlibrary Loans and Documents Provided to Other Libraries</t>
  </si>
  <si>
    <t>Total Interlibrary Loans Provided</t>
  </si>
  <si>
    <t>Returnable Interlibrary Loans and Documents Received</t>
  </si>
  <si>
    <t>Non-Returnable Interlibrary Loans and Documents Received</t>
  </si>
  <si>
    <t>Documents Delivered From Commercial Services</t>
  </si>
  <si>
    <t>Total Interlibrary Loans Received</t>
  </si>
  <si>
    <t>Circulation Transactions (General)</t>
  </si>
  <si>
    <t>Reserve Circulation Transactions</t>
  </si>
  <si>
    <t>Circulation Transactions (Included Reserves) Per FTE Student</t>
  </si>
  <si>
    <t>Number of Presentations</t>
  </si>
  <si>
    <t>Total Attendance at All Presentations</t>
  </si>
  <si>
    <t>Hours Open in a Typical Week</t>
  </si>
  <si>
    <t>Gate Count in a Typical Week</t>
  </si>
  <si>
    <t>Total information services to individuals</t>
  </si>
  <si>
    <t> Not reported</t>
  </si>
  <si>
    <t> Suppressed</t>
  </si>
  <si>
    <t>Wyoming Academic Library Statistics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</si>
</sst>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 wrapText="1"/>
    </xf>
    <xf numFmtId="0" fontId="37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 wrapText="1"/>
    </xf>
    <xf numFmtId="0" fontId="35" fillId="34" borderId="12" xfId="0" applyFont="1" applyFill="1" applyBorder="1" applyAlignment="1">
      <alignment horizontal="center" wrapText="1"/>
    </xf>
    <xf numFmtId="0" fontId="35" fillId="34" borderId="12" xfId="0" applyFont="1" applyFill="1" applyBorder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5" fillId="33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37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35" fillId="33" borderId="12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35" fillId="33" borderId="12" xfId="0" applyFont="1" applyFill="1" applyBorder="1" applyAlignment="1">
      <alignment horizontal="center" wrapText="1"/>
    </xf>
    <xf numFmtId="0" fontId="35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69.421875" style="17" customWidth="1"/>
    <col min="2" max="3" width="14.8515625" style="0" bestFit="1" customWidth="1"/>
    <col min="4" max="4" width="11.57421875" style="0" bestFit="1" customWidth="1"/>
    <col min="5" max="5" width="14.8515625" style="0" bestFit="1" customWidth="1"/>
    <col min="6" max="6" width="13.8515625" style="0" bestFit="1" customWidth="1"/>
    <col min="7" max="7" width="11.57421875" style="0" bestFit="1" customWidth="1"/>
    <col min="8" max="10" width="14.8515625" style="0" bestFit="1" customWidth="1"/>
  </cols>
  <sheetData>
    <row r="1" ht="21">
      <c r="A1" s="15" t="s">
        <v>73</v>
      </c>
    </row>
    <row r="2" ht="15" customHeight="1">
      <c r="A2" s="16" t="s">
        <v>17</v>
      </c>
    </row>
    <row r="3" ht="15" customHeight="1">
      <c r="A3" s="17" t="s">
        <v>6</v>
      </c>
    </row>
    <row r="5" spans="1:10" ht="15" customHeight="1">
      <c r="A5" s="18" t="s">
        <v>14</v>
      </c>
      <c r="B5" s="22" t="s">
        <v>15</v>
      </c>
      <c r="C5" s="22"/>
      <c r="D5" s="22"/>
      <c r="E5" s="22"/>
      <c r="F5" s="22"/>
      <c r="G5" s="22"/>
      <c r="H5" s="22"/>
      <c r="I5" s="23" t="s">
        <v>5</v>
      </c>
      <c r="J5" s="7" t="s">
        <v>16</v>
      </c>
    </row>
    <row r="6" spans="1:10" ht="15" customHeight="1">
      <c r="A6" s="24"/>
      <c r="B6" s="1" t="s">
        <v>7</v>
      </c>
      <c r="C6" s="25" t="s">
        <v>8</v>
      </c>
      <c r="D6" s="25" t="s">
        <v>9</v>
      </c>
      <c r="E6" s="25" t="s">
        <v>10</v>
      </c>
      <c r="F6" s="25" t="s">
        <v>11</v>
      </c>
      <c r="G6" s="25" t="s">
        <v>12</v>
      </c>
      <c r="H6" s="25" t="s">
        <v>13</v>
      </c>
      <c r="I6" s="26"/>
      <c r="J6" s="8"/>
    </row>
    <row r="7" spans="1:10" ht="15" customHeight="1">
      <c r="A7" s="9" t="s">
        <v>18</v>
      </c>
      <c r="B7" s="2">
        <v>0</v>
      </c>
      <c r="C7" s="9">
        <v>0</v>
      </c>
      <c r="D7" s="9">
        <v>0</v>
      </c>
      <c r="E7" s="9">
        <v>1</v>
      </c>
      <c r="F7" s="9">
        <v>0</v>
      </c>
      <c r="G7" s="2">
        <v>1</v>
      </c>
      <c r="H7" s="2">
        <v>0</v>
      </c>
      <c r="I7" s="9">
        <v>4</v>
      </c>
      <c r="J7" s="9">
        <f>SUM(B7:I7)</f>
        <v>6</v>
      </c>
    </row>
    <row r="8" spans="1:10" ht="15" customHeight="1">
      <c r="A8" s="19"/>
      <c r="B8" s="3"/>
      <c r="C8" s="3"/>
      <c r="D8" s="3"/>
      <c r="E8" s="3"/>
      <c r="F8" s="3"/>
      <c r="G8" s="3"/>
      <c r="H8" s="3"/>
      <c r="I8" s="3"/>
      <c r="J8" s="3">
        <f>SUM(B8:I8)</f>
        <v>0</v>
      </c>
    </row>
    <row r="9" spans="1:10" ht="15" customHeight="1">
      <c r="A9" s="10" t="s">
        <v>19</v>
      </c>
      <c r="B9" s="1"/>
      <c r="C9" s="10"/>
      <c r="D9" s="10"/>
      <c r="E9" s="10"/>
      <c r="F9" s="10"/>
      <c r="G9" s="1"/>
      <c r="H9" s="1"/>
      <c r="I9" s="10"/>
      <c r="J9" s="10"/>
    </row>
    <row r="10" spans="1:10" ht="15" customHeight="1">
      <c r="A10" s="9" t="s">
        <v>20</v>
      </c>
      <c r="B10" s="4">
        <v>2806</v>
      </c>
      <c r="C10" s="11">
        <v>1375</v>
      </c>
      <c r="D10" s="11">
        <v>899</v>
      </c>
      <c r="E10" s="11">
        <v>3200</v>
      </c>
      <c r="F10" s="11">
        <v>1530</v>
      </c>
      <c r="G10" s="4">
        <v>2331</v>
      </c>
      <c r="H10" s="4">
        <v>2201</v>
      </c>
      <c r="I10" s="11">
        <v>11100</v>
      </c>
      <c r="J10" s="11">
        <f>SUM(B10:I10)</f>
        <v>25442</v>
      </c>
    </row>
    <row r="11" spans="1:10" ht="15" customHeight="1">
      <c r="A11" s="19"/>
      <c r="B11" s="3"/>
      <c r="C11" s="3"/>
      <c r="D11" s="3"/>
      <c r="E11" s="3"/>
      <c r="F11" s="3"/>
      <c r="G11" s="3"/>
      <c r="H11" s="3"/>
      <c r="I11" s="3"/>
      <c r="J11" s="3"/>
    </row>
    <row r="12" spans="1:10" ht="15" customHeight="1">
      <c r="A12" s="10" t="s">
        <v>0</v>
      </c>
      <c r="B12" s="1"/>
      <c r="C12" s="10"/>
      <c r="D12" s="10"/>
      <c r="E12" s="10"/>
      <c r="F12" s="10"/>
      <c r="G12" s="1"/>
      <c r="H12" s="1"/>
      <c r="I12" s="10"/>
      <c r="J12" s="10"/>
    </row>
    <row r="13" spans="1:10" ht="15" customHeight="1">
      <c r="A13" s="9" t="s">
        <v>21</v>
      </c>
      <c r="B13" s="2">
        <v>4.38</v>
      </c>
      <c r="C13" s="9">
        <v>1.5</v>
      </c>
      <c r="D13" s="9">
        <v>2</v>
      </c>
      <c r="E13" s="9">
        <v>5</v>
      </c>
      <c r="F13" s="9">
        <v>3</v>
      </c>
      <c r="G13" s="2">
        <v>3</v>
      </c>
      <c r="H13" s="2">
        <v>2</v>
      </c>
      <c r="I13" s="9">
        <v>32.28</v>
      </c>
      <c r="J13" s="9">
        <f aca="true" t="shared" si="0" ref="J13:J20">SUM(B13:I13)</f>
        <v>53.16</v>
      </c>
    </row>
    <row r="14" spans="1:10" ht="15" customHeight="1">
      <c r="A14" s="9" t="s">
        <v>22</v>
      </c>
      <c r="B14" s="5" t="s">
        <v>71</v>
      </c>
      <c r="C14" s="9">
        <v>1</v>
      </c>
      <c r="D14" s="9">
        <v>0</v>
      </c>
      <c r="E14" s="9">
        <v>0</v>
      </c>
      <c r="F14" s="9">
        <v>1</v>
      </c>
      <c r="G14" s="2">
        <v>0</v>
      </c>
      <c r="H14" s="2">
        <v>0</v>
      </c>
      <c r="I14" s="9">
        <v>18.38</v>
      </c>
      <c r="J14" s="9">
        <f t="shared" si="0"/>
        <v>20.38</v>
      </c>
    </row>
    <row r="15" spans="1:10" ht="15" customHeight="1">
      <c r="A15" s="9" t="s">
        <v>23</v>
      </c>
      <c r="B15" s="2">
        <v>4.38</v>
      </c>
      <c r="C15" s="9">
        <v>2.5</v>
      </c>
      <c r="D15" s="9">
        <v>2</v>
      </c>
      <c r="E15" s="9">
        <v>5</v>
      </c>
      <c r="F15" s="9">
        <v>4</v>
      </c>
      <c r="G15" s="2">
        <v>3</v>
      </c>
      <c r="H15" s="2">
        <v>2</v>
      </c>
      <c r="I15" s="9">
        <v>50.66</v>
      </c>
      <c r="J15" s="9">
        <f t="shared" si="0"/>
        <v>73.53999999999999</v>
      </c>
    </row>
    <row r="16" spans="1:10" ht="15" customHeight="1">
      <c r="A16" s="9" t="s">
        <v>24</v>
      </c>
      <c r="B16" s="2">
        <v>1.56</v>
      </c>
      <c r="C16" s="9">
        <v>1.82</v>
      </c>
      <c r="D16" s="9">
        <v>2.22</v>
      </c>
      <c r="E16" s="9">
        <v>1.56</v>
      </c>
      <c r="F16" s="9">
        <v>2.61</v>
      </c>
      <c r="G16" s="2">
        <v>1.29</v>
      </c>
      <c r="H16" s="2">
        <v>0.91</v>
      </c>
      <c r="I16" s="9">
        <v>4.56</v>
      </c>
      <c r="J16" s="9">
        <f t="shared" si="0"/>
        <v>16.529999999999998</v>
      </c>
    </row>
    <row r="17" spans="1:10" ht="15" customHeight="1">
      <c r="A17" s="9" t="s">
        <v>25</v>
      </c>
      <c r="B17" s="2">
        <v>6</v>
      </c>
      <c r="C17" s="9">
        <v>1</v>
      </c>
      <c r="D17" s="9">
        <v>0</v>
      </c>
      <c r="E17" s="9">
        <v>6.16</v>
      </c>
      <c r="F17" s="9">
        <v>1</v>
      </c>
      <c r="G17" s="2">
        <v>2.68</v>
      </c>
      <c r="H17" s="2">
        <v>2.75</v>
      </c>
      <c r="I17" s="9">
        <v>23.63</v>
      </c>
      <c r="J17" s="9">
        <f t="shared" si="0"/>
        <v>43.22</v>
      </c>
    </row>
    <row r="18" spans="1:10" ht="15" customHeight="1">
      <c r="A18" s="9" t="s">
        <v>26</v>
      </c>
      <c r="B18" s="2">
        <v>3.75</v>
      </c>
      <c r="C18" s="9">
        <v>2.3</v>
      </c>
      <c r="D18" s="9">
        <v>1.25</v>
      </c>
      <c r="E18" s="9">
        <v>2.78</v>
      </c>
      <c r="F18" s="9">
        <v>2.08</v>
      </c>
      <c r="G18" s="2">
        <v>1.3</v>
      </c>
      <c r="H18" s="2">
        <v>0.8</v>
      </c>
      <c r="I18" s="9">
        <v>18.19</v>
      </c>
      <c r="J18" s="9">
        <f t="shared" si="0"/>
        <v>32.45</v>
      </c>
    </row>
    <row r="19" spans="1:10" ht="15" customHeight="1">
      <c r="A19" s="9" t="s">
        <v>27</v>
      </c>
      <c r="B19" s="2">
        <v>14.13</v>
      </c>
      <c r="C19" s="9">
        <v>5.8</v>
      </c>
      <c r="D19" s="9">
        <v>3.25</v>
      </c>
      <c r="E19" s="9">
        <v>13.94</v>
      </c>
      <c r="F19" s="9">
        <v>7.08</v>
      </c>
      <c r="G19" s="2">
        <v>6.98</v>
      </c>
      <c r="H19" s="2">
        <v>5.55</v>
      </c>
      <c r="I19" s="9">
        <v>92.48</v>
      </c>
      <c r="J19" s="9">
        <f t="shared" si="0"/>
        <v>149.20999999999998</v>
      </c>
    </row>
    <row r="20" spans="1:10" ht="15" customHeight="1">
      <c r="A20" s="9" t="s">
        <v>28</v>
      </c>
      <c r="B20" s="2">
        <v>5.04</v>
      </c>
      <c r="C20" s="9">
        <v>4.22</v>
      </c>
      <c r="D20" s="9">
        <v>3.62</v>
      </c>
      <c r="E20" s="9">
        <v>4.36</v>
      </c>
      <c r="F20" s="9">
        <v>4.63</v>
      </c>
      <c r="G20" s="2">
        <v>2.99</v>
      </c>
      <c r="H20" s="2">
        <v>2.52</v>
      </c>
      <c r="I20" s="9">
        <v>8.33</v>
      </c>
      <c r="J20" s="9">
        <f t="shared" si="0"/>
        <v>35.71</v>
      </c>
    </row>
    <row r="21" spans="1:10" ht="15" customHeight="1">
      <c r="A21" s="19"/>
      <c r="B21" s="3"/>
      <c r="C21" s="3"/>
      <c r="D21" s="3"/>
      <c r="E21" s="3"/>
      <c r="F21" s="3"/>
      <c r="G21" s="3"/>
      <c r="H21" s="3"/>
      <c r="I21" s="3"/>
      <c r="J21" s="3"/>
    </row>
    <row r="22" spans="1:10" ht="15" customHeight="1">
      <c r="A22" s="10" t="s">
        <v>1</v>
      </c>
      <c r="B22" s="1"/>
      <c r="C22" s="10"/>
      <c r="D22" s="10"/>
      <c r="E22" s="10"/>
      <c r="F22" s="10"/>
      <c r="G22" s="1"/>
      <c r="H22" s="1"/>
      <c r="I22" s="10"/>
      <c r="J22" s="10"/>
    </row>
    <row r="23" spans="1:10" ht="15" customHeight="1">
      <c r="A23" s="9" t="s">
        <v>29</v>
      </c>
      <c r="B23" s="14">
        <v>276883</v>
      </c>
      <c r="C23" s="14">
        <v>104775</v>
      </c>
      <c r="D23" s="20" t="s">
        <v>72</v>
      </c>
      <c r="E23" s="14">
        <v>294934</v>
      </c>
      <c r="F23" s="14">
        <v>203411</v>
      </c>
      <c r="G23" s="14">
        <v>103355</v>
      </c>
      <c r="H23" s="20" t="s">
        <v>72</v>
      </c>
      <c r="I23" s="14">
        <v>2350400</v>
      </c>
      <c r="J23" s="9"/>
    </row>
    <row r="24" spans="1:10" ht="15" customHeight="1">
      <c r="A24" s="9" t="s">
        <v>30</v>
      </c>
      <c r="B24" s="14">
        <v>216828</v>
      </c>
      <c r="C24" s="20" t="s">
        <v>72</v>
      </c>
      <c r="D24" s="20" t="s">
        <v>72</v>
      </c>
      <c r="E24" s="14">
        <v>214284</v>
      </c>
      <c r="F24" s="20" t="s">
        <v>72</v>
      </c>
      <c r="G24" s="14">
        <v>117632</v>
      </c>
      <c r="H24" s="14">
        <v>81807</v>
      </c>
      <c r="I24" s="14">
        <v>652837</v>
      </c>
      <c r="J24" s="13"/>
    </row>
    <row r="25" spans="1:10" ht="15" customHeight="1">
      <c r="A25" s="9" t="s">
        <v>31</v>
      </c>
      <c r="B25" s="14">
        <v>43000</v>
      </c>
      <c r="C25" s="14">
        <v>18617</v>
      </c>
      <c r="D25" s="20" t="s">
        <v>72</v>
      </c>
      <c r="E25" s="14">
        <v>27640</v>
      </c>
      <c r="F25" s="14">
        <v>16739</v>
      </c>
      <c r="G25" s="20" t="s">
        <v>72</v>
      </c>
      <c r="H25" s="20" t="s">
        <v>72</v>
      </c>
      <c r="I25" s="14">
        <v>345382</v>
      </c>
      <c r="J25" s="9"/>
    </row>
    <row r="26" spans="1:10" ht="15" customHeight="1">
      <c r="A26" s="9" t="s">
        <v>32</v>
      </c>
      <c r="B26" s="14">
        <v>536711</v>
      </c>
      <c r="C26" s="20" t="s">
        <v>72</v>
      </c>
      <c r="D26" s="14">
        <v>105718</v>
      </c>
      <c r="E26" s="14">
        <v>536858</v>
      </c>
      <c r="F26" s="20" t="s">
        <v>72</v>
      </c>
      <c r="G26" s="20" t="s">
        <v>72</v>
      </c>
      <c r="H26" s="14">
        <v>221432</v>
      </c>
      <c r="I26" s="14">
        <v>3348619</v>
      </c>
      <c r="J26" s="13"/>
    </row>
    <row r="27" spans="1:10" ht="15" customHeight="1">
      <c r="A27" s="9" t="s">
        <v>33</v>
      </c>
      <c r="B27" s="20" t="s">
        <v>2</v>
      </c>
      <c r="C27" s="20" t="s">
        <v>72</v>
      </c>
      <c r="D27" s="20" t="s">
        <v>72</v>
      </c>
      <c r="E27" s="14">
        <v>214112</v>
      </c>
      <c r="F27" s="20" t="s">
        <v>72</v>
      </c>
      <c r="G27" s="20" t="s">
        <v>72</v>
      </c>
      <c r="H27" s="20" t="s">
        <v>72</v>
      </c>
      <c r="I27" s="20" t="s">
        <v>2</v>
      </c>
      <c r="J27" s="12"/>
    </row>
    <row r="28" spans="1:10" ht="15" customHeight="1">
      <c r="A28" s="9" t="s">
        <v>34</v>
      </c>
      <c r="B28" s="14">
        <v>66703</v>
      </c>
      <c r="C28" s="14">
        <v>19737</v>
      </c>
      <c r="D28" s="14">
        <v>15472</v>
      </c>
      <c r="E28" s="14">
        <v>199426</v>
      </c>
      <c r="F28" s="14">
        <v>57175</v>
      </c>
      <c r="G28" s="14">
        <v>54184</v>
      </c>
      <c r="H28" s="14">
        <v>192140</v>
      </c>
      <c r="I28" s="14">
        <v>2190187</v>
      </c>
      <c r="J28" s="13">
        <f>SUM(B28:I28)</f>
        <v>2795024</v>
      </c>
    </row>
    <row r="29" spans="1:10" ht="15" customHeight="1">
      <c r="A29" s="9" t="s">
        <v>35</v>
      </c>
      <c r="B29" s="14">
        <v>17416</v>
      </c>
      <c r="C29" s="14">
        <v>111</v>
      </c>
      <c r="D29" s="14">
        <v>0</v>
      </c>
      <c r="E29" s="14">
        <v>106952</v>
      </c>
      <c r="F29" s="14">
        <v>12651</v>
      </c>
      <c r="G29" s="14">
        <v>1239</v>
      </c>
      <c r="H29" s="14">
        <v>10000</v>
      </c>
      <c r="I29" s="14">
        <v>117810</v>
      </c>
      <c r="J29" s="13">
        <f>SUM(B29:I29)</f>
        <v>266179</v>
      </c>
    </row>
    <row r="30" spans="1:10" ht="15" customHeight="1">
      <c r="A30" s="9" t="s">
        <v>36</v>
      </c>
      <c r="B30" s="14">
        <v>331</v>
      </c>
      <c r="C30" s="14">
        <v>5772</v>
      </c>
      <c r="D30" s="14">
        <v>0</v>
      </c>
      <c r="E30" s="14">
        <v>28207</v>
      </c>
      <c r="F30" s="14">
        <v>4519</v>
      </c>
      <c r="G30" s="14">
        <v>14983</v>
      </c>
      <c r="H30" s="14">
        <v>3500</v>
      </c>
      <c r="I30" s="14">
        <v>71254</v>
      </c>
      <c r="J30" s="13">
        <f>SUM(B30:I30)</f>
        <v>128566</v>
      </c>
    </row>
    <row r="31" spans="1:10" ht="15" customHeight="1">
      <c r="A31" s="9" t="s">
        <v>37</v>
      </c>
      <c r="B31" s="14">
        <v>111314</v>
      </c>
      <c r="C31" s="14">
        <v>191557</v>
      </c>
      <c r="D31" s="14">
        <v>171827</v>
      </c>
      <c r="E31" s="14">
        <v>117118</v>
      </c>
      <c r="F31" s="14">
        <v>183834</v>
      </c>
      <c r="G31" s="14">
        <v>181293</v>
      </c>
      <c r="H31" s="14">
        <v>192580</v>
      </c>
      <c r="I31" s="14">
        <v>6035697</v>
      </c>
      <c r="J31" s="13">
        <f>SUM(B31:I31)</f>
        <v>7185220</v>
      </c>
    </row>
    <row r="32" spans="1:10" ht="15" customHeight="1">
      <c r="A32" s="9" t="s">
        <v>38</v>
      </c>
      <c r="B32" s="14">
        <v>69145</v>
      </c>
      <c r="C32" s="14">
        <v>182655</v>
      </c>
      <c r="D32" s="14">
        <v>166859</v>
      </c>
      <c r="E32" s="14">
        <v>92555</v>
      </c>
      <c r="F32" s="14">
        <v>141463</v>
      </c>
      <c r="G32" s="14">
        <v>165113</v>
      </c>
      <c r="H32" s="14">
        <v>153280</v>
      </c>
      <c r="I32" s="14">
        <v>5056234</v>
      </c>
      <c r="J32" s="13">
        <f>SUM(B32:I32)</f>
        <v>6027304</v>
      </c>
    </row>
    <row r="33" spans="1:10" ht="15" customHeight="1">
      <c r="A33" s="9" t="s">
        <v>39</v>
      </c>
      <c r="B33" s="14">
        <v>66</v>
      </c>
      <c r="C33" s="14">
        <v>0</v>
      </c>
      <c r="D33" s="14">
        <v>545</v>
      </c>
      <c r="E33" s="14">
        <v>0</v>
      </c>
      <c r="F33" s="14">
        <v>325</v>
      </c>
      <c r="G33" s="14">
        <v>0</v>
      </c>
      <c r="H33" s="14">
        <v>0</v>
      </c>
      <c r="I33" s="14">
        <v>27554</v>
      </c>
      <c r="J33" s="13">
        <f>SUM(B33:I33)</f>
        <v>28490</v>
      </c>
    </row>
    <row r="34" spans="1:10" ht="15" customHeight="1">
      <c r="A34" s="9" t="s">
        <v>40</v>
      </c>
      <c r="B34" s="14">
        <v>950</v>
      </c>
      <c r="C34" s="14">
        <v>292</v>
      </c>
      <c r="D34" s="14">
        <v>0</v>
      </c>
      <c r="E34" s="14">
        <v>710</v>
      </c>
      <c r="F34" s="14">
        <v>1307</v>
      </c>
      <c r="G34" s="14">
        <v>0</v>
      </c>
      <c r="H34" s="14">
        <v>10435</v>
      </c>
      <c r="I34" s="14">
        <v>45701</v>
      </c>
      <c r="J34" s="13">
        <f>SUM(B34:I34)</f>
        <v>59395</v>
      </c>
    </row>
    <row r="35" spans="1:10" ht="15" customHeight="1">
      <c r="A35" s="9" t="s">
        <v>41</v>
      </c>
      <c r="B35" s="14">
        <v>0</v>
      </c>
      <c r="C35" s="14">
        <v>74</v>
      </c>
      <c r="D35" s="14">
        <v>0</v>
      </c>
      <c r="E35" s="14">
        <v>1416</v>
      </c>
      <c r="F35" s="14">
        <v>0</v>
      </c>
      <c r="G35" s="14">
        <v>0</v>
      </c>
      <c r="H35" s="14">
        <v>6810</v>
      </c>
      <c r="I35" s="14">
        <v>283590</v>
      </c>
      <c r="J35" s="13">
        <f>SUM(B35:I35)</f>
        <v>291890</v>
      </c>
    </row>
    <row r="36" spans="1:10" ht="15" customHeight="1">
      <c r="A36" s="9" t="s">
        <v>42</v>
      </c>
      <c r="B36" s="14">
        <v>26385</v>
      </c>
      <c r="C36" s="14">
        <v>1853</v>
      </c>
      <c r="D36" s="14">
        <v>5801</v>
      </c>
      <c r="E36" s="14">
        <v>2977</v>
      </c>
      <c r="F36" s="14">
        <v>5958</v>
      </c>
      <c r="G36" s="14">
        <v>6387</v>
      </c>
      <c r="H36" s="14">
        <v>2000</v>
      </c>
      <c r="I36" s="14">
        <v>393851</v>
      </c>
      <c r="J36" s="13">
        <f>SUM(B36:I36)</f>
        <v>445212</v>
      </c>
    </row>
    <row r="37" spans="1:10" ht="15" customHeight="1">
      <c r="A37" s="9" t="s">
        <v>43</v>
      </c>
      <c r="B37" s="14">
        <v>10947</v>
      </c>
      <c r="C37" s="14">
        <v>3699</v>
      </c>
      <c r="D37" s="14">
        <v>2920</v>
      </c>
      <c r="E37" s="14">
        <v>11737</v>
      </c>
      <c r="F37" s="14">
        <v>6059</v>
      </c>
      <c r="G37" s="14">
        <v>8206</v>
      </c>
      <c r="H37" s="14">
        <v>5990</v>
      </c>
      <c r="I37" s="14">
        <v>137820</v>
      </c>
      <c r="J37" s="13">
        <f>SUM(B37:I37)</f>
        <v>187378</v>
      </c>
    </row>
    <row r="38" spans="1:10" ht="15" customHeight="1">
      <c r="A38" s="9" t="s">
        <v>44</v>
      </c>
      <c r="B38" s="14">
        <v>1447</v>
      </c>
      <c r="C38" s="20" t="s">
        <v>72</v>
      </c>
      <c r="D38" s="14">
        <v>3010</v>
      </c>
      <c r="E38" s="14">
        <v>36547</v>
      </c>
      <c r="F38" s="20" t="s">
        <v>72</v>
      </c>
      <c r="G38" s="20" t="s">
        <v>72</v>
      </c>
      <c r="H38" s="14">
        <v>4500</v>
      </c>
      <c r="I38" s="14">
        <v>169858</v>
      </c>
      <c r="J38" s="13">
        <f>SUM(B38:I38)</f>
        <v>215362</v>
      </c>
    </row>
    <row r="39" spans="1:10" ht="15" customHeight="1">
      <c r="A39" s="9" t="s">
        <v>45</v>
      </c>
      <c r="B39" s="14">
        <v>754523</v>
      </c>
      <c r="C39" s="14">
        <v>377172</v>
      </c>
      <c r="D39" s="14">
        <v>305293</v>
      </c>
      <c r="E39" s="14">
        <v>906789</v>
      </c>
      <c r="F39" s="14">
        <v>501512</v>
      </c>
      <c r="G39" s="14">
        <v>486684</v>
      </c>
      <c r="H39" s="14">
        <v>635887</v>
      </c>
      <c r="I39" s="14">
        <v>12632877</v>
      </c>
      <c r="J39" s="13">
        <f>SUM(B39:I39)</f>
        <v>16600737</v>
      </c>
    </row>
    <row r="40" spans="1:10" ht="15" customHeight="1">
      <c r="A40" s="9" t="s">
        <v>46</v>
      </c>
      <c r="B40" s="21">
        <v>268.9</v>
      </c>
      <c r="C40" s="21">
        <v>274.31</v>
      </c>
      <c r="D40" s="21">
        <v>339.59</v>
      </c>
      <c r="E40" s="21">
        <v>283.37</v>
      </c>
      <c r="F40" s="21">
        <v>327.79</v>
      </c>
      <c r="G40" s="21">
        <v>208.79</v>
      </c>
      <c r="H40" s="21">
        <v>288.91</v>
      </c>
      <c r="I40" s="21">
        <v>1138.1</v>
      </c>
      <c r="J40" s="21">
        <f>+J39/J10</f>
        <v>652.4933967455389</v>
      </c>
    </row>
    <row r="41" spans="1:10" ht="15" customHeight="1">
      <c r="A41" s="19"/>
      <c r="B41" s="3"/>
      <c r="C41" s="3"/>
      <c r="D41" s="3"/>
      <c r="E41" s="3"/>
      <c r="F41" s="3"/>
      <c r="G41" s="3"/>
      <c r="H41" s="3"/>
      <c r="I41" s="3"/>
      <c r="J41" s="3"/>
    </row>
    <row r="42" spans="1:10" ht="15" customHeight="1">
      <c r="A42" s="10" t="s">
        <v>3</v>
      </c>
      <c r="B42" s="1"/>
      <c r="C42" s="10"/>
      <c r="D42" s="10"/>
      <c r="E42" s="10"/>
      <c r="F42" s="10"/>
      <c r="G42" s="1"/>
      <c r="H42" s="1"/>
      <c r="I42" s="10"/>
      <c r="J42" s="10"/>
    </row>
    <row r="43" spans="1:10" ht="15" customHeight="1">
      <c r="A43" s="9" t="s">
        <v>47</v>
      </c>
      <c r="B43" s="4">
        <v>1443</v>
      </c>
      <c r="C43" s="11">
        <v>3417</v>
      </c>
      <c r="D43" s="11">
        <v>1349</v>
      </c>
      <c r="E43" s="11">
        <v>1859</v>
      </c>
      <c r="F43" s="11">
        <v>1024</v>
      </c>
      <c r="G43" s="4">
        <v>2809</v>
      </c>
      <c r="H43" s="4">
        <v>1073</v>
      </c>
      <c r="I43" s="11">
        <v>30630</v>
      </c>
      <c r="J43" s="11">
        <f>SUM(B43:I43)</f>
        <v>43604</v>
      </c>
    </row>
    <row r="44" spans="1:10" ht="15" customHeight="1">
      <c r="A44" s="9" t="s">
        <v>48</v>
      </c>
      <c r="B44" s="4">
        <v>135054</v>
      </c>
      <c r="C44" s="11">
        <v>85258</v>
      </c>
      <c r="D44" s="11">
        <v>30227</v>
      </c>
      <c r="E44" s="11">
        <v>56943</v>
      </c>
      <c r="F44" s="11">
        <v>47738</v>
      </c>
      <c r="G44" s="4">
        <v>40335</v>
      </c>
      <c r="H44" s="4">
        <v>111092</v>
      </c>
      <c r="I44" s="11">
        <v>1582212</v>
      </c>
      <c r="J44" s="11">
        <f>SUM(B44:I44)</f>
        <v>2088859</v>
      </c>
    </row>
    <row r="45" spans="1:10" ht="15" customHeight="1">
      <c r="A45" s="9" t="s">
        <v>49</v>
      </c>
      <c r="B45" s="4">
        <v>48.13</v>
      </c>
      <c r="C45" s="11">
        <v>62.01</v>
      </c>
      <c r="D45" s="11">
        <v>33.62</v>
      </c>
      <c r="E45" s="11">
        <v>17.79</v>
      </c>
      <c r="F45" s="11">
        <v>31.2</v>
      </c>
      <c r="G45" s="4">
        <v>17.3</v>
      </c>
      <c r="H45" s="4">
        <v>50.47</v>
      </c>
      <c r="I45" s="11">
        <v>142.54</v>
      </c>
      <c r="J45" s="11">
        <f>SUM(B45:I45)</f>
        <v>403.05999999999995</v>
      </c>
    </row>
    <row r="46" spans="1:10" ht="15" customHeight="1">
      <c r="A46" s="9" t="s">
        <v>50</v>
      </c>
      <c r="B46" s="4">
        <v>823</v>
      </c>
      <c r="C46" s="11">
        <v>50774</v>
      </c>
      <c r="D46" s="11">
        <v>82</v>
      </c>
      <c r="E46" s="11">
        <v>87628</v>
      </c>
      <c r="F46" s="11">
        <v>85</v>
      </c>
      <c r="G46" s="4">
        <v>717</v>
      </c>
      <c r="H46" s="4">
        <v>670</v>
      </c>
      <c r="I46" s="11">
        <v>17469</v>
      </c>
      <c r="J46" s="11">
        <f>SUM(B46:I46)</f>
        <v>158248</v>
      </c>
    </row>
    <row r="47" spans="1:10" ht="15" customHeight="1">
      <c r="A47" s="9" t="s">
        <v>51</v>
      </c>
      <c r="B47" s="4">
        <v>2770</v>
      </c>
      <c r="C47" s="11">
        <v>52508</v>
      </c>
      <c r="D47" s="11">
        <v>2768</v>
      </c>
      <c r="E47" s="11">
        <v>143226</v>
      </c>
      <c r="F47" s="11">
        <v>3100</v>
      </c>
      <c r="G47" s="4">
        <v>5503</v>
      </c>
      <c r="H47" s="4">
        <v>2770</v>
      </c>
      <c r="I47" s="11">
        <v>855864</v>
      </c>
      <c r="J47" s="11">
        <f>SUM(B47:I47)</f>
        <v>1068509</v>
      </c>
    </row>
    <row r="48" spans="1:10" ht="15" customHeight="1">
      <c r="A48" s="9" t="s">
        <v>52</v>
      </c>
      <c r="B48" s="4">
        <v>0</v>
      </c>
      <c r="C48" s="11">
        <v>466</v>
      </c>
      <c r="D48" s="11">
        <v>644</v>
      </c>
      <c r="E48" s="11">
        <v>0</v>
      </c>
      <c r="F48" s="11">
        <v>1</v>
      </c>
      <c r="G48" s="4">
        <v>0</v>
      </c>
      <c r="H48" s="4">
        <v>2</v>
      </c>
      <c r="I48" s="11">
        <v>1516</v>
      </c>
      <c r="J48" s="11">
        <f>SUM(B48:I48)</f>
        <v>2629</v>
      </c>
    </row>
    <row r="49" spans="1:10" ht="15" customHeight="1">
      <c r="A49" s="9" t="s">
        <v>53</v>
      </c>
      <c r="B49" s="4">
        <v>86</v>
      </c>
      <c r="C49" s="11">
        <v>88297</v>
      </c>
      <c r="D49" s="11">
        <v>53093</v>
      </c>
      <c r="E49" s="11">
        <v>458</v>
      </c>
      <c r="F49" s="11">
        <v>15205</v>
      </c>
      <c r="G49" s="4">
        <v>0</v>
      </c>
      <c r="H49" s="4">
        <v>29770</v>
      </c>
      <c r="I49" s="11">
        <v>2924686</v>
      </c>
      <c r="J49" s="11">
        <f>SUM(B49:I49)</f>
        <v>3111595</v>
      </c>
    </row>
    <row r="50" spans="1:10" ht="15" customHeight="1">
      <c r="A50" s="9" t="s">
        <v>54</v>
      </c>
      <c r="B50" s="4">
        <v>8</v>
      </c>
      <c r="C50" s="11">
        <v>1491</v>
      </c>
      <c r="D50" s="11">
        <v>21</v>
      </c>
      <c r="E50" s="11">
        <v>156</v>
      </c>
      <c r="F50" s="11">
        <v>79</v>
      </c>
      <c r="G50" s="4">
        <v>670</v>
      </c>
      <c r="H50" s="4">
        <v>391</v>
      </c>
      <c r="I50" s="11">
        <v>288</v>
      </c>
      <c r="J50" s="11">
        <f>SUM(B50:I50)</f>
        <v>3104</v>
      </c>
    </row>
    <row r="51" spans="1:10" ht="15" customHeight="1">
      <c r="A51" s="9" t="s">
        <v>55</v>
      </c>
      <c r="B51" s="6" t="s">
        <v>71</v>
      </c>
      <c r="C51" s="11">
        <v>52545</v>
      </c>
      <c r="D51" s="11">
        <v>126</v>
      </c>
      <c r="E51" s="11">
        <v>5886</v>
      </c>
      <c r="F51" s="11">
        <v>2204</v>
      </c>
      <c r="G51" s="4">
        <v>4816</v>
      </c>
      <c r="H51" s="4">
        <v>3043</v>
      </c>
      <c r="I51" s="11">
        <v>16088</v>
      </c>
      <c r="J51" s="11">
        <f>SUM(B51:I51)</f>
        <v>84708</v>
      </c>
    </row>
    <row r="52" spans="1:10" ht="15" customHeight="1">
      <c r="A52" s="19"/>
      <c r="B52" s="3"/>
      <c r="C52" s="3"/>
      <c r="D52" s="3"/>
      <c r="E52" s="3"/>
      <c r="F52" s="3"/>
      <c r="G52" s="3"/>
      <c r="H52" s="3"/>
      <c r="I52" s="3"/>
      <c r="J52" s="3"/>
    </row>
    <row r="53" spans="1:10" ht="15" customHeight="1">
      <c r="A53" s="10" t="s">
        <v>4</v>
      </c>
      <c r="B53" s="1"/>
      <c r="C53" s="10"/>
      <c r="D53" s="10"/>
      <c r="E53" s="10"/>
      <c r="F53" s="10"/>
      <c r="G53" s="1"/>
      <c r="H53" s="1"/>
      <c r="I53" s="10"/>
      <c r="J53" s="10"/>
    </row>
    <row r="54" spans="1:10" ht="15" customHeight="1">
      <c r="A54" s="9" t="s">
        <v>56</v>
      </c>
      <c r="B54" s="2">
        <v>555</v>
      </c>
      <c r="C54" s="9">
        <v>261</v>
      </c>
      <c r="D54" s="9">
        <v>113</v>
      </c>
      <c r="E54" s="9">
        <v>543</v>
      </c>
      <c r="F54" s="9">
        <v>776</v>
      </c>
      <c r="G54" s="2">
        <v>419</v>
      </c>
      <c r="H54" s="2">
        <v>819</v>
      </c>
      <c r="I54" s="9">
        <v>30147</v>
      </c>
      <c r="J54" s="11">
        <f aca="true" t="shared" si="1" ref="J54:J68">SUM(B54:I54)</f>
        <v>33633</v>
      </c>
    </row>
    <row r="55" spans="1:10" ht="15" customHeight="1">
      <c r="A55" s="9" t="s">
        <v>57</v>
      </c>
      <c r="B55" s="2">
        <v>1433</v>
      </c>
      <c r="C55" s="9">
        <v>7</v>
      </c>
      <c r="D55" s="9">
        <v>0</v>
      </c>
      <c r="E55" s="9">
        <v>14</v>
      </c>
      <c r="F55" s="9">
        <v>480</v>
      </c>
      <c r="G55" s="2">
        <v>12</v>
      </c>
      <c r="H55" s="2">
        <v>0</v>
      </c>
      <c r="I55" s="9">
        <v>14284</v>
      </c>
      <c r="J55" s="11">
        <f t="shared" si="1"/>
        <v>16230</v>
      </c>
    </row>
    <row r="56" spans="1:10" ht="15" customHeight="1">
      <c r="A56" s="9" t="s">
        <v>58</v>
      </c>
      <c r="B56" s="2">
        <v>1988</v>
      </c>
      <c r="C56" s="9">
        <v>268</v>
      </c>
      <c r="D56" s="9">
        <v>113</v>
      </c>
      <c r="E56" s="9">
        <v>557</v>
      </c>
      <c r="F56" s="9">
        <v>1256</v>
      </c>
      <c r="G56" s="2">
        <v>431</v>
      </c>
      <c r="H56" s="2">
        <v>819</v>
      </c>
      <c r="I56" s="9">
        <v>44431</v>
      </c>
      <c r="J56" s="11">
        <f t="shared" si="1"/>
        <v>49863</v>
      </c>
    </row>
    <row r="57" spans="1:10" ht="15" customHeight="1">
      <c r="A57" s="9" t="s">
        <v>59</v>
      </c>
      <c r="B57" s="2">
        <v>386</v>
      </c>
      <c r="C57" s="9">
        <v>314</v>
      </c>
      <c r="D57" s="9">
        <v>53</v>
      </c>
      <c r="E57" s="9">
        <v>671</v>
      </c>
      <c r="F57" s="9">
        <v>363</v>
      </c>
      <c r="G57" s="2">
        <v>307</v>
      </c>
      <c r="H57" s="2">
        <v>431</v>
      </c>
      <c r="I57" s="9">
        <v>25910</v>
      </c>
      <c r="J57" s="11">
        <f t="shared" si="1"/>
        <v>28435</v>
      </c>
    </row>
    <row r="58" spans="1:10" ht="15" customHeight="1">
      <c r="A58" s="9" t="s">
        <v>60</v>
      </c>
      <c r="B58" s="2">
        <v>37</v>
      </c>
      <c r="C58" s="9">
        <v>3</v>
      </c>
      <c r="D58" s="9">
        <v>10</v>
      </c>
      <c r="E58" s="9">
        <v>5</v>
      </c>
      <c r="F58" s="9">
        <v>290</v>
      </c>
      <c r="G58" s="2">
        <v>27</v>
      </c>
      <c r="H58" s="2">
        <v>3</v>
      </c>
      <c r="I58" s="9">
        <v>15290</v>
      </c>
      <c r="J58" s="11">
        <f t="shared" si="1"/>
        <v>15665</v>
      </c>
    </row>
    <row r="59" spans="1:10" ht="15" customHeight="1">
      <c r="A59" s="9" t="s">
        <v>61</v>
      </c>
      <c r="B59" s="2">
        <v>0</v>
      </c>
      <c r="C59" s="9">
        <v>0</v>
      </c>
      <c r="D59" s="9">
        <v>0</v>
      </c>
      <c r="E59" s="9">
        <v>0</v>
      </c>
      <c r="F59" s="9">
        <v>0</v>
      </c>
      <c r="G59" s="2">
        <v>0</v>
      </c>
      <c r="H59" s="2">
        <v>0</v>
      </c>
      <c r="I59" s="9">
        <v>0</v>
      </c>
      <c r="J59" s="11">
        <f t="shared" si="1"/>
        <v>0</v>
      </c>
    </row>
    <row r="60" spans="1:10" ht="15" customHeight="1">
      <c r="A60" s="9" t="s">
        <v>62</v>
      </c>
      <c r="B60" s="2">
        <v>423</v>
      </c>
      <c r="C60" s="9">
        <v>317</v>
      </c>
      <c r="D60" s="9">
        <v>63</v>
      </c>
      <c r="E60" s="9">
        <v>676</v>
      </c>
      <c r="F60" s="9">
        <v>653</v>
      </c>
      <c r="G60" s="2">
        <v>334</v>
      </c>
      <c r="H60" s="2">
        <v>434</v>
      </c>
      <c r="I60" s="9">
        <v>41200</v>
      </c>
      <c r="J60" s="11">
        <f t="shared" si="1"/>
        <v>44100</v>
      </c>
    </row>
    <row r="61" spans="1:10" ht="15" customHeight="1">
      <c r="A61" s="9" t="s">
        <v>63</v>
      </c>
      <c r="B61" s="4">
        <v>7185</v>
      </c>
      <c r="C61" s="11">
        <v>3858</v>
      </c>
      <c r="D61" s="11">
        <v>1057</v>
      </c>
      <c r="E61" s="11">
        <v>12426</v>
      </c>
      <c r="F61" s="11">
        <v>8467</v>
      </c>
      <c r="G61" s="4">
        <v>9772</v>
      </c>
      <c r="H61" s="4">
        <v>10411</v>
      </c>
      <c r="I61" s="11">
        <v>199990</v>
      </c>
      <c r="J61" s="11">
        <f t="shared" si="1"/>
        <v>253166</v>
      </c>
    </row>
    <row r="62" spans="1:10" ht="15" customHeight="1">
      <c r="A62" s="9" t="s">
        <v>64</v>
      </c>
      <c r="B62" s="2">
        <v>2493</v>
      </c>
      <c r="C62" s="9">
        <v>330</v>
      </c>
      <c r="D62" s="9">
        <v>31</v>
      </c>
      <c r="E62" s="9">
        <v>4123</v>
      </c>
      <c r="F62" s="9">
        <v>2624</v>
      </c>
      <c r="G62" s="2">
        <v>2350</v>
      </c>
      <c r="H62" s="2">
        <v>460</v>
      </c>
      <c r="I62" s="9">
        <v>12209</v>
      </c>
      <c r="J62" s="11">
        <f t="shared" si="1"/>
        <v>24620</v>
      </c>
    </row>
    <row r="63" spans="1:10" ht="15" customHeight="1">
      <c r="A63" s="9" t="s">
        <v>65</v>
      </c>
      <c r="B63" s="2">
        <v>3</v>
      </c>
      <c r="C63" s="9">
        <v>3</v>
      </c>
      <c r="D63" s="9">
        <v>1</v>
      </c>
      <c r="E63" s="9">
        <v>5</v>
      </c>
      <c r="F63" s="9">
        <v>7</v>
      </c>
      <c r="G63" s="2">
        <v>5</v>
      </c>
      <c r="H63" s="2">
        <v>5</v>
      </c>
      <c r="I63" s="9">
        <v>19</v>
      </c>
      <c r="J63" s="11">
        <f t="shared" si="1"/>
        <v>48</v>
      </c>
    </row>
    <row r="64" spans="1:10" ht="15" customHeight="1">
      <c r="A64" s="9" t="s">
        <v>66</v>
      </c>
      <c r="B64" s="2">
        <v>104</v>
      </c>
      <c r="C64" s="9">
        <v>62</v>
      </c>
      <c r="D64" s="9">
        <v>10</v>
      </c>
      <c r="E64" s="9">
        <v>135</v>
      </c>
      <c r="F64" s="9">
        <v>207</v>
      </c>
      <c r="G64" s="2">
        <v>142</v>
      </c>
      <c r="H64" s="2">
        <v>126</v>
      </c>
      <c r="I64" s="9">
        <v>393</v>
      </c>
      <c r="J64" s="11">
        <f t="shared" si="1"/>
        <v>1179</v>
      </c>
    </row>
    <row r="65" spans="1:10" ht="15" customHeight="1">
      <c r="A65" s="9" t="s">
        <v>67</v>
      </c>
      <c r="B65" s="4">
        <v>1539</v>
      </c>
      <c r="C65" s="11">
        <v>1213</v>
      </c>
      <c r="D65" s="11">
        <v>135</v>
      </c>
      <c r="E65" s="11">
        <v>1976</v>
      </c>
      <c r="F65" s="11">
        <v>2696</v>
      </c>
      <c r="G65" s="4">
        <v>2130</v>
      </c>
      <c r="H65" s="4">
        <v>2520</v>
      </c>
      <c r="I65" s="11">
        <v>8241</v>
      </c>
      <c r="J65" s="11">
        <f t="shared" si="1"/>
        <v>20450</v>
      </c>
    </row>
    <row r="66" spans="1:10" ht="15" customHeight="1">
      <c r="A66" s="9" t="s">
        <v>68</v>
      </c>
      <c r="B66" s="2">
        <v>83</v>
      </c>
      <c r="C66" s="9">
        <v>82</v>
      </c>
      <c r="D66" s="9">
        <v>65</v>
      </c>
      <c r="E66" s="9">
        <v>74</v>
      </c>
      <c r="F66" s="9">
        <v>104</v>
      </c>
      <c r="G66" s="2">
        <v>77</v>
      </c>
      <c r="H66" s="2">
        <v>82</v>
      </c>
      <c r="I66" s="9">
        <v>88</v>
      </c>
      <c r="J66" s="11">
        <f t="shared" si="1"/>
        <v>655</v>
      </c>
    </row>
    <row r="67" spans="1:10" ht="15" customHeight="1">
      <c r="A67" s="9" t="s">
        <v>69</v>
      </c>
      <c r="B67" s="4">
        <v>1900</v>
      </c>
      <c r="C67" s="11">
        <v>1673</v>
      </c>
      <c r="D67" s="11">
        <v>352</v>
      </c>
      <c r="E67" s="11">
        <v>4918</v>
      </c>
      <c r="F67" s="11">
        <v>2947</v>
      </c>
      <c r="G67" s="4">
        <v>4332</v>
      </c>
      <c r="H67" s="4">
        <v>1800</v>
      </c>
      <c r="I67" s="11">
        <v>21895</v>
      </c>
      <c r="J67" s="11">
        <f t="shared" si="1"/>
        <v>39817</v>
      </c>
    </row>
    <row r="68" spans="1:10" ht="15" customHeight="1">
      <c r="A68" s="9" t="s">
        <v>70</v>
      </c>
      <c r="B68" s="4">
        <v>2522</v>
      </c>
      <c r="C68" s="11">
        <v>850</v>
      </c>
      <c r="D68" s="11">
        <v>230</v>
      </c>
      <c r="E68" s="11">
        <v>9218</v>
      </c>
      <c r="F68" s="11">
        <v>6324</v>
      </c>
      <c r="G68" s="4">
        <v>2497</v>
      </c>
      <c r="H68" s="4">
        <v>5120</v>
      </c>
      <c r="I68" s="11">
        <v>8871</v>
      </c>
      <c r="J68" s="11">
        <f t="shared" si="1"/>
        <v>35632</v>
      </c>
    </row>
  </sheetData>
  <sheetProtection/>
  <mergeCells count="3">
    <mergeCell ref="I5:I6"/>
    <mergeCell ref="B5:H5"/>
    <mergeCell ref="J5:J6"/>
  </mergeCells>
  <printOptions/>
  <pageMargins left="0.25" right="0.25" top="0.25" bottom="0.25" header="0.3" footer="0.3"/>
  <pageSetup fitToHeight="4" fitToWidth="1" horizontalDpi="525" verticalDpi="525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Mark, Susan</dc:creator>
  <cp:keywords/>
  <dc:description/>
  <cp:lastModifiedBy>SMARK</cp:lastModifiedBy>
  <cp:lastPrinted>2014-01-14T20:31:19Z</cp:lastPrinted>
  <dcterms:created xsi:type="dcterms:W3CDTF">2011-11-08T20:12:04Z</dcterms:created>
  <dcterms:modified xsi:type="dcterms:W3CDTF">2014-01-14T20:31:52Z</dcterms:modified>
  <cp:category/>
  <cp:version/>
  <cp:contentType/>
  <cp:contentStatus/>
</cp:coreProperties>
</file>