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440" windowHeight="11790"/>
  </bookViews>
  <sheets>
    <sheet name="Libraries" sheetId="3" r:id="rId1"/>
    <sheet name="Staffing" sheetId="4" r:id="rId2"/>
    <sheet name="Expenditures" sheetId="5" r:id="rId3"/>
    <sheet name="Collections" sheetId="6" r:id="rId4"/>
    <sheet name="Technology" sheetId="7" r:id="rId5"/>
    <sheet name="Scheduling" sheetId="8" r:id="rId6"/>
    <sheet name="Pro environment" sheetId="9" r:id="rId7"/>
    <sheet name="Policies" sheetId="10" r:id="rId8"/>
    <sheet name="Student use" sheetId="11" r:id="rId9"/>
    <sheet name="No libraries" sheetId="2" r:id="rId10"/>
    <sheet name="Non-respondents" sheetId="13" r:id="rId11"/>
  </sheets>
  <definedNames>
    <definedName name="OLE_LINK1" localSheetId="1">Staffing!#REF!</definedName>
  </definedNames>
  <calcPr calcId="145621"/>
</workbook>
</file>

<file path=xl/calcChain.xml><?xml version="1.0" encoding="utf-8"?>
<calcChain xmlns="http://schemas.openxmlformats.org/spreadsheetml/2006/main">
  <c r="F99" i="13" l="1"/>
  <c r="F98" i="13"/>
  <c r="F97" i="13"/>
  <c r="F30" i="2"/>
  <c r="F29" i="2"/>
  <c r="F28" i="2"/>
</calcChain>
</file>

<file path=xl/sharedStrings.xml><?xml version="1.0" encoding="utf-8"?>
<sst xmlns="http://schemas.openxmlformats.org/spreadsheetml/2006/main" count="12726" uniqueCount="1206">
  <si>
    <t>LIM</t>
  </si>
  <si>
    <t>Albany #1</t>
  </si>
  <si>
    <t>Tamara Meredith</t>
  </si>
  <si>
    <t>tmeredith@acsd1.org</t>
  </si>
  <si>
    <t>No answer</t>
  </si>
  <si>
    <t>Karen Voigt</t>
  </si>
  <si>
    <t>kvoigt@acsd1.org</t>
  </si>
  <si>
    <t>Anna Davis</t>
  </si>
  <si>
    <t>adavis@ac1.k12.wy.us</t>
  </si>
  <si>
    <t>Ruth Hanks</t>
  </si>
  <si>
    <t>hanks@acsd1.org</t>
  </si>
  <si>
    <t>Jeannine Collins</t>
  </si>
  <si>
    <t>jcollins@acsd1.org</t>
  </si>
  <si>
    <t>Edna Sanchez</t>
  </si>
  <si>
    <t>esanchez@acsd1.org</t>
  </si>
  <si>
    <t>Janet Boss</t>
  </si>
  <si>
    <t>Jboss@acsd1.org</t>
  </si>
  <si>
    <t>Laramie</t>
  </si>
  <si>
    <t>Catherine Symchych</t>
  </si>
  <si>
    <t>CSymchych@acsd1.org</t>
  </si>
  <si>
    <t>Cass Kvenild</t>
  </si>
  <si>
    <t>ckvenild@uwyo.edu</t>
  </si>
  <si>
    <t>Charlotte Abelson</t>
  </si>
  <si>
    <t>cabelson@acsd1.org</t>
  </si>
  <si>
    <t>Heavily dependent</t>
  </si>
  <si>
    <t>Big Horn #1</t>
  </si>
  <si>
    <t>Rebecca Kline</t>
  </si>
  <si>
    <t>rkline@bighorn1.com</t>
  </si>
  <si>
    <t>Dorine Strom</t>
  </si>
  <si>
    <t>dstrom@bighorn1.com</t>
  </si>
  <si>
    <t>Big Horn #2</t>
  </si>
  <si>
    <t>Gwen Walker</t>
  </si>
  <si>
    <t>gwwalker@bgh2.k12.wy.us</t>
  </si>
  <si>
    <t>Sherie B. Monk</t>
  </si>
  <si>
    <t>smonk@bgh2.k12.wy.us</t>
  </si>
  <si>
    <t>Shelly Lohof</t>
  </si>
  <si>
    <t>slohof@bgh2.k12.wy.us</t>
  </si>
  <si>
    <t>Big Horn #3</t>
  </si>
  <si>
    <t>Wende Jenness</t>
  </si>
  <si>
    <t>wjenness@bgh3.k12.wy.us</t>
  </si>
  <si>
    <t>Greybull</t>
  </si>
  <si>
    <t>Lynn Forcella</t>
  </si>
  <si>
    <t>lforcella@bgh3.k12.wy.us</t>
  </si>
  <si>
    <t>Valerie Roady</t>
  </si>
  <si>
    <t>Val.Roady@bgh4.k12.wy.us</t>
  </si>
  <si>
    <t>Big Horn #4</t>
  </si>
  <si>
    <t>Campbell #1</t>
  </si>
  <si>
    <t>Richard Landreth</t>
  </si>
  <si>
    <t>rlandreth@ccsd.k12.wy.us</t>
  </si>
  <si>
    <t>Sasha Davidson</t>
  </si>
  <si>
    <t>sdavidson@ccsd.k12.wy.us</t>
  </si>
  <si>
    <t>McKenzie Dudley</t>
  </si>
  <si>
    <t>mdudley@ccsd.k12.wy.us</t>
  </si>
  <si>
    <t>Laura Miller</t>
  </si>
  <si>
    <t>lamiller@ccsd.k12.wy.us</t>
  </si>
  <si>
    <t>Cottonwood Elementary</t>
  </si>
  <si>
    <t>Wright</t>
  </si>
  <si>
    <t>Maureen Laufer</t>
  </si>
  <si>
    <t>mlaufer@ccsd.k12.wy.us</t>
  </si>
  <si>
    <t>Monica Brennan</t>
  </si>
  <si>
    <t>mbrennan@ccsd.k12.wy.us</t>
  </si>
  <si>
    <t>Gillette</t>
  </si>
  <si>
    <t>Deb Lanthier</t>
  </si>
  <si>
    <t>dlanthier@ccsd.k12.wy.us</t>
  </si>
  <si>
    <t>Megan Bietz</t>
  </si>
  <si>
    <t>mbietz@ccsd.k12.wy.us</t>
  </si>
  <si>
    <t>Mandy Kolata</t>
  </si>
  <si>
    <t>mkolata@ccsd.k12.wy.us</t>
  </si>
  <si>
    <t>Brenda Gambrel</t>
  </si>
  <si>
    <t>bgambrel@ccsd.k12.wy.us</t>
  </si>
  <si>
    <t>Carmen Aragon</t>
  </si>
  <si>
    <t>caragon@ccsd.k12.wy.us</t>
  </si>
  <si>
    <t>Mary Wegher</t>
  </si>
  <si>
    <t>mwegher@ccsd.k12.wy.us</t>
  </si>
  <si>
    <t>Carbon #1</t>
  </si>
  <si>
    <t>Kathy Jordan</t>
  </si>
  <si>
    <t>kjordan@crb1.k12.wy.us</t>
  </si>
  <si>
    <t>Danielle McKee</t>
  </si>
  <si>
    <t>DMcKee@crb1.k12.wy.us</t>
  </si>
  <si>
    <t>Carbon #2</t>
  </si>
  <si>
    <t>Kathy Thompson</t>
  </si>
  <si>
    <t>kthompson@crb2.k12.wy.us</t>
  </si>
  <si>
    <t>Rick Martin</t>
  </si>
  <si>
    <t>rmartin@crb2.k12.wy.us</t>
  </si>
  <si>
    <t>Encampment</t>
  </si>
  <si>
    <t>Ceile Fisher</t>
  </si>
  <si>
    <t>cfisher@crb2.k12.wy.us</t>
  </si>
  <si>
    <t>Saratoga</t>
  </si>
  <si>
    <t>Luke Spiering</t>
  </si>
  <si>
    <t>lspiering@crb2.k12.wy.us</t>
  </si>
  <si>
    <t>Converse #1</t>
  </si>
  <si>
    <t>Jeff Kitterman</t>
  </si>
  <si>
    <t>jkitterman@ccsd1.org</t>
  </si>
  <si>
    <t>Rhonda Dilts</t>
  </si>
  <si>
    <t>rdilts@ccsd1.org</t>
  </si>
  <si>
    <t>Converse #2</t>
  </si>
  <si>
    <t>Lisa Shadrick</t>
  </si>
  <si>
    <t>lshadrick@cnv2.k12.wy.us</t>
  </si>
  <si>
    <t>Crook #1</t>
  </si>
  <si>
    <t>Mary Jayne Jordan</t>
  </si>
  <si>
    <t>jordanmj@crook1.com</t>
  </si>
  <si>
    <t>Twila Pilcher</t>
  </si>
  <si>
    <t>pilchert@crook1.com</t>
  </si>
  <si>
    <t>Hulett</t>
  </si>
  <si>
    <t>Maylee Baron-Kanode</t>
  </si>
  <si>
    <t>baron-kanodem@crook1.com</t>
  </si>
  <si>
    <t>Kim Jones</t>
  </si>
  <si>
    <t>jonesk@crook1.com</t>
  </si>
  <si>
    <t>Moorcroft</t>
  </si>
  <si>
    <t>Kathy Bjornestad</t>
  </si>
  <si>
    <t>bjornestadk@crook1.com</t>
  </si>
  <si>
    <t>Fremont #1</t>
  </si>
  <si>
    <t>Nicole Jordan</t>
  </si>
  <si>
    <t>njordan@landerschools.org</t>
  </si>
  <si>
    <t>Russell Stuttle</t>
  </si>
  <si>
    <t>rstuttle@landerschools.org</t>
  </si>
  <si>
    <t>Doug Hughes</t>
  </si>
  <si>
    <t>dhughes@landerschools.org</t>
  </si>
  <si>
    <t>Fremont #2</t>
  </si>
  <si>
    <t>Paula Sabatka</t>
  </si>
  <si>
    <t>psabatka@fremont2.org</t>
  </si>
  <si>
    <t>Fremont #6</t>
  </si>
  <si>
    <t>Dianna Weliever</t>
  </si>
  <si>
    <t>diannaw@fre6.k12.wy.us</t>
  </si>
  <si>
    <t>Fremont #14</t>
  </si>
  <si>
    <t>Darlene Powell</t>
  </si>
  <si>
    <t>darlenep@fremont14.k12.wy.us</t>
  </si>
  <si>
    <t>Ethete</t>
  </si>
  <si>
    <t>Bill Wehrle</t>
  </si>
  <si>
    <t>billw@Fremont14.k12.wy.us</t>
  </si>
  <si>
    <t>Fremont #21</t>
  </si>
  <si>
    <t>Robin Levin</t>
  </si>
  <si>
    <t>rlevin@fortwashakieschool.com</t>
  </si>
  <si>
    <t>Fremont #24</t>
  </si>
  <si>
    <t>Nicole Biltoft</t>
  </si>
  <si>
    <t>nbiltolf@fremont24.com</t>
  </si>
  <si>
    <t>Shoshoni</t>
  </si>
  <si>
    <t>Fremont #25</t>
  </si>
  <si>
    <t>Diane Hodnett</t>
  </si>
  <si>
    <t>dhodnett@fremont25.K12.wy.us</t>
  </si>
  <si>
    <t>Vicki Axthelm</t>
  </si>
  <si>
    <t>vaxthelm@fremont25.k12.wy.us</t>
  </si>
  <si>
    <t>Stacie Berg</t>
  </si>
  <si>
    <t>sberg@fremont25.k12.wy.us</t>
  </si>
  <si>
    <t>Heather Morrison</t>
  </si>
  <si>
    <t>hmorrison@fremont25.k12.wy.us</t>
  </si>
  <si>
    <t>Fremont #38</t>
  </si>
  <si>
    <t>Laura Heistuman</t>
  </si>
  <si>
    <t>lheistuman@fremont38.k12.wy.us</t>
  </si>
  <si>
    <t>Goshen #1</t>
  </si>
  <si>
    <t>Paige Bredenkamp</t>
  </si>
  <si>
    <t>pbredenkamp@goshen1.org</t>
  </si>
  <si>
    <t>Suzanne Quinonez</t>
  </si>
  <si>
    <t>squinonez@goshen1.org</t>
  </si>
  <si>
    <t>Mary Perkins</t>
  </si>
  <si>
    <t>mperkins@goshen1.org</t>
  </si>
  <si>
    <t>Hot Springs #1</t>
  </si>
  <si>
    <t>Daniel Syljuberget</t>
  </si>
  <si>
    <t>dsyljuberget@hotsprings1.org</t>
  </si>
  <si>
    <t>Sandy Richins</t>
  </si>
  <si>
    <t>srichins@hotsprings1.org</t>
  </si>
  <si>
    <t>Carol Burns</t>
  </si>
  <si>
    <t>cburns@hotsprings1.org</t>
  </si>
  <si>
    <t>Johnson #1</t>
  </si>
  <si>
    <t>LeighAnn Schimmel</t>
  </si>
  <si>
    <t>lspiering@jcsd1.us</t>
  </si>
  <si>
    <t>Cathy Kelly-Stafford</t>
  </si>
  <si>
    <t>cstafford@jcsd1.k12.wy.us</t>
  </si>
  <si>
    <t>cstafford@jcsd1.us</t>
  </si>
  <si>
    <t>Laramie #1</t>
  </si>
  <si>
    <t>Matt Bromagen</t>
  </si>
  <si>
    <t>bromagenm@laramie1.org</t>
  </si>
  <si>
    <t>Nancy Nicodemus</t>
  </si>
  <si>
    <t>nicodemusn@laramie1.org</t>
  </si>
  <si>
    <t>Christine Fitzgerald</t>
  </si>
  <si>
    <t>fitzgeraldc@laramie1.org</t>
  </si>
  <si>
    <t>Nancy Uhrich</t>
  </si>
  <si>
    <t>uhrichn@laramie1.org</t>
  </si>
  <si>
    <t>Jeanne Tucker</t>
  </si>
  <si>
    <t>tuckerje@laramie1.org</t>
  </si>
  <si>
    <t>Melissa Sipe</t>
  </si>
  <si>
    <t>sipem@laramie1.org</t>
  </si>
  <si>
    <t>April Steege</t>
  </si>
  <si>
    <t>steegea@laramie1.org</t>
  </si>
  <si>
    <t>Paula Tryon</t>
  </si>
  <si>
    <t>tryonp@laramie1.org</t>
  </si>
  <si>
    <t>Sandra Bechtholdt</t>
  </si>
  <si>
    <t>bechtholdts@laramie1.org</t>
  </si>
  <si>
    <t>Christina Earl</t>
  </si>
  <si>
    <t>earlc@laramie1.org</t>
  </si>
  <si>
    <t>Jennifer Markus</t>
  </si>
  <si>
    <t>markusj@laramie1.org</t>
  </si>
  <si>
    <t>Denise Notz</t>
  </si>
  <si>
    <t>notzd@laramie1.org</t>
  </si>
  <si>
    <t>Jane Walden-Newman</t>
  </si>
  <si>
    <t>walden-newmanj@laramie1.org</t>
  </si>
  <si>
    <t>Susan Carrier</t>
  </si>
  <si>
    <t>carriers@laramie1.org</t>
  </si>
  <si>
    <t>Lisa Reynolds</t>
  </si>
  <si>
    <t>reynoldsl@laramie1.org</t>
  </si>
  <si>
    <t>Molly Darnell</t>
  </si>
  <si>
    <t>darnellmo@laramie1.org</t>
  </si>
  <si>
    <t>Heather Osterman</t>
  </si>
  <si>
    <t>ostermanh@laramie1.org</t>
  </si>
  <si>
    <t>Joel Zimmerer</t>
  </si>
  <si>
    <t>zimmererj@laramie1.org</t>
  </si>
  <si>
    <t>Tracy Notgrass</t>
  </si>
  <si>
    <t>notgrasst@laramie1.org</t>
  </si>
  <si>
    <t>Suzan Skaar</t>
  </si>
  <si>
    <t>SkaarS@laramie1.org</t>
  </si>
  <si>
    <t>Sarah Horen</t>
  </si>
  <si>
    <t>horens@laramie1.org</t>
  </si>
  <si>
    <t>Monica Mallon</t>
  </si>
  <si>
    <t>mallonm@laramie1.org</t>
  </si>
  <si>
    <t>Laramie #2</t>
  </si>
  <si>
    <t>Donna Petsch</t>
  </si>
  <si>
    <t>donna.petsch@laramie2.org</t>
  </si>
  <si>
    <t>Diana Coulter</t>
  </si>
  <si>
    <t>diana.coulter@laramie2.org</t>
  </si>
  <si>
    <t>Kathleen Horton</t>
  </si>
  <si>
    <t>kathleen.horton@laramie2.org</t>
  </si>
  <si>
    <t>Charlene Gordon</t>
  </si>
  <si>
    <t>charlenegordon@laramie2.org</t>
  </si>
  <si>
    <t>Deb Leininger</t>
  </si>
  <si>
    <t>Deb.Leininger@laramie2.org</t>
  </si>
  <si>
    <t>Jane Baker</t>
  </si>
  <si>
    <t>jane.baker@laramie2.org</t>
  </si>
  <si>
    <t>Lincoln #1</t>
  </si>
  <si>
    <t>Rhonda Stewart</t>
  </si>
  <si>
    <t>rstewart@lcsd1.k12.wy.us</t>
  </si>
  <si>
    <t>Dan Creel</t>
  </si>
  <si>
    <t>dcreel@lcsd1.k12.wy.us</t>
  </si>
  <si>
    <t>Pamela Frohock</t>
  </si>
  <si>
    <t>pfrohock@lcsd1.</t>
  </si>
  <si>
    <t>Lincoln #2</t>
  </si>
  <si>
    <t>Renae Bowling</t>
  </si>
  <si>
    <t>rbowling@lcsd2.org</t>
  </si>
  <si>
    <t>Sadie Payne</t>
  </si>
  <si>
    <t>spayne@lcsd2.org</t>
  </si>
  <si>
    <t>Loyce Roberts</t>
  </si>
  <si>
    <t>lroberts@lcsd2.org</t>
  </si>
  <si>
    <t>Shelley Hunsaker</t>
  </si>
  <si>
    <t>shunsaker@lcsd2.org</t>
  </si>
  <si>
    <t>Susan Hepworth</t>
  </si>
  <si>
    <t>shepworth@lcsd2.org</t>
  </si>
  <si>
    <t>Kathy Johnson</t>
  </si>
  <si>
    <t>kjohnson@lcsd2.org</t>
  </si>
  <si>
    <t>Natrona #1</t>
  </si>
  <si>
    <t>Leanne Woodfill</t>
  </si>
  <si>
    <t>leanne_woodfill@natronaschools.org</t>
  </si>
  <si>
    <t>Shelley Diehl</t>
  </si>
  <si>
    <t>shelley_diehl@natronaschools.org</t>
  </si>
  <si>
    <t>Dawn Strand</t>
  </si>
  <si>
    <t>dawn_strand@natronaschools.org</t>
  </si>
  <si>
    <t>Patty Cordonier</t>
  </si>
  <si>
    <t>patty_cordonier@natronaschools.org</t>
  </si>
  <si>
    <t>Marcia Isennock</t>
  </si>
  <si>
    <t>marcia_isennock@natronaschools.org</t>
  </si>
  <si>
    <t>Michelle Fitton</t>
  </si>
  <si>
    <t>michelle_fitton@natronaschools.org</t>
  </si>
  <si>
    <t>Tabitha Smith-Herron</t>
  </si>
  <si>
    <t>Tabitha_SmithHerron@natronaschools.org</t>
  </si>
  <si>
    <t>Lori Stone</t>
  </si>
  <si>
    <t>lori_stone@natronaschools.org</t>
  </si>
  <si>
    <t>Linda Krafft</t>
  </si>
  <si>
    <t>linda_krafft@natronaschools.org</t>
  </si>
  <si>
    <t>Melissa Henry</t>
  </si>
  <si>
    <t>melissa_henry@natronaschools.org</t>
  </si>
  <si>
    <t>Liz Dietz</t>
  </si>
  <si>
    <t>liz_dietz@natronaschools.org</t>
  </si>
  <si>
    <t>Cindy Rosty</t>
  </si>
  <si>
    <t>cindy_rosty@natronaschools.org</t>
  </si>
  <si>
    <t>Noreen Leatham</t>
  </si>
  <si>
    <t>noreen_leatham@natronaschools.org</t>
  </si>
  <si>
    <t>PINEVIEW ELEMENTARY</t>
  </si>
  <si>
    <t>Casper</t>
  </si>
  <si>
    <t>April Keiffer</t>
  </si>
  <si>
    <t>april_keiffer@natronaschools.org</t>
  </si>
  <si>
    <t>Roberta Shane</t>
  </si>
  <si>
    <t>roberta_shane@natronaschools.org</t>
  </si>
  <si>
    <t>Martha Karavitis</t>
  </si>
  <si>
    <t>martha_karavitis@natronaschools.org</t>
  </si>
  <si>
    <t>Judy Neal</t>
  </si>
  <si>
    <t>judy_neal@natronaschools.org</t>
  </si>
  <si>
    <t>Niobrara #1</t>
  </si>
  <si>
    <t>Dean Pischel</t>
  </si>
  <si>
    <t>pischeld@lusk.k12.wy.us</t>
  </si>
  <si>
    <t>Park #1</t>
  </si>
  <si>
    <t>Jennisen Lucas</t>
  </si>
  <si>
    <t>jml@pcsd1.net</t>
  </si>
  <si>
    <t>Denise Catlin</t>
  </si>
  <si>
    <t>djc@pcsd1.net</t>
  </si>
  <si>
    <t>Park #6</t>
  </si>
  <si>
    <t>Sandra Winninger</t>
  </si>
  <si>
    <t>swinninger@park6.org</t>
  </si>
  <si>
    <t>Sandy N. Winninger</t>
  </si>
  <si>
    <t>Park #16</t>
  </si>
  <si>
    <t>Valerie Doyle</t>
  </si>
  <si>
    <t>vdoyle@parkcountylibrary.org</t>
  </si>
  <si>
    <t>Platte #1</t>
  </si>
  <si>
    <t>Lacy Brooks</t>
  </si>
  <si>
    <t>lbrook@platte1.k12.wy.us</t>
  </si>
  <si>
    <t>Wendy May</t>
  </si>
  <si>
    <t>wmay@platte1.k12.wy.us</t>
  </si>
  <si>
    <t>Wheatland</t>
  </si>
  <si>
    <t>JoAnne Keys</t>
  </si>
  <si>
    <t>jkeys@platte1.k12.wy.us</t>
  </si>
  <si>
    <t>Kitty Lucero</t>
  </si>
  <si>
    <t>klucer@platte1.k12.wy.us</t>
  </si>
  <si>
    <t>Platte #2</t>
  </si>
  <si>
    <t>Sally Mack</t>
  </si>
  <si>
    <t>smack@plt2.k12.wy.us</t>
  </si>
  <si>
    <t>Sheridan #1</t>
  </si>
  <si>
    <t>George Mirich</t>
  </si>
  <si>
    <t>mirich@sheridan.k12.wy.us</t>
  </si>
  <si>
    <t>Pamela M. Woodward</t>
  </si>
  <si>
    <t>trewoody@sheridan.k12.wy.us</t>
  </si>
  <si>
    <t>Sheridan #2</t>
  </si>
  <si>
    <t>Noreen Naler</t>
  </si>
  <si>
    <t>nalern@scsd2.com</t>
  </si>
  <si>
    <t>Fort Mackenzie &amp; the Wright Place</t>
  </si>
  <si>
    <t>Sheridan</t>
  </si>
  <si>
    <t>Sherlyn Oakes</t>
  </si>
  <si>
    <t>Sher.Oakes@scsd2.com</t>
  </si>
  <si>
    <t>Anna Bradshaw</t>
  </si>
  <si>
    <t>Anna.Bradshaw@scsd2.com</t>
  </si>
  <si>
    <t>Vikki Welch</t>
  </si>
  <si>
    <t>vikki.welch@scsd2.com</t>
  </si>
  <si>
    <t>Julie Weitz</t>
  </si>
  <si>
    <t>weitzj@scsd2.com</t>
  </si>
  <si>
    <t>Sheridan #3</t>
  </si>
  <si>
    <t>Debbie Gorzalka</t>
  </si>
  <si>
    <t>dgorzalka@shr3.k12.wy.us</t>
  </si>
  <si>
    <t>Sublette #1</t>
  </si>
  <si>
    <t>Grey Schouboe</t>
  </si>
  <si>
    <t>gschouboe@sub1.org</t>
  </si>
  <si>
    <t>Elizabeth Cavanagh</t>
  </si>
  <si>
    <t>ecavanagh@sub1.org</t>
  </si>
  <si>
    <t>Peggy Bell</t>
  </si>
  <si>
    <t>pbell@sub1.k12.wy.us</t>
  </si>
  <si>
    <t>Sublette #9</t>
  </si>
  <si>
    <t>Theresa Bermingham</t>
  </si>
  <si>
    <t>tbermingham@sublette9.org</t>
  </si>
  <si>
    <t>Sweetwater #1</t>
  </si>
  <si>
    <t>Judy Rembacz</t>
  </si>
  <si>
    <t>rembaczj@sw1.k12.wy.us</t>
  </si>
  <si>
    <t>Patricia Wooldridge</t>
  </si>
  <si>
    <t>wooldridgep@sw1.k12.wy.us</t>
  </si>
  <si>
    <t>Kara Hauser</t>
  </si>
  <si>
    <t>hauserk@sw1.k12.wy.us</t>
  </si>
  <si>
    <t>Bonnie Legerski</t>
  </si>
  <si>
    <t>legerskib@sw1.k12.wy.us</t>
  </si>
  <si>
    <t>Farson</t>
  </si>
  <si>
    <t>Brett Stucki</t>
  </si>
  <si>
    <t>stuckib@sw1.k12.wy.us</t>
  </si>
  <si>
    <t>Angie Spann</t>
  </si>
  <si>
    <t>spanna@sw1.k12.wy.us</t>
  </si>
  <si>
    <t>Rock Springs</t>
  </si>
  <si>
    <t>Sweetwater #2</t>
  </si>
  <si>
    <t>Julie Witte</t>
  </si>
  <si>
    <t>Don Campbell</t>
  </si>
  <si>
    <t>campbed@sw2.k12.wy.us</t>
  </si>
  <si>
    <t>Terry Pawleska</t>
  </si>
  <si>
    <t>pawlest@sw2.k12.wy.us</t>
  </si>
  <si>
    <t>Bonnie Hanks</t>
  </si>
  <si>
    <t>hanksb@sw2.k12.wy.us</t>
  </si>
  <si>
    <t>*Katherine Baker</t>
  </si>
  <si>
    <t>bakerk@sw2.k12.wy.us</t>
  </si>
  <si>
    <t>Green River</t>
  </si>
  <si>
    <t>Teton #1</t>
  </si>
  <si>
    <t>Melissa Snider</t>
  </si>
  <si>
    <t>msnider@tcsd.org</t>
  </si>
  <si>
    <t>Allie Gillen</t>
  </si>
  <si>
    <t>agillen@tcsd.org</t>
  </si>
  <si>
    <t>Lori Clark-Erickson</t>
  </si>
  <si>
    <t>lclark-erickson@tcsd.org</t>
  </si>
  <si>
    <t>Karla Swiggum</t>
  </si>
  <si>
    <t>kswiggum@tcsd.org</t>
  </si>
  <si>
    <t>Jackson</t>
  </si>
  <si>
    <t>Uinta #1</t>
  </si>
  <si>
    <t>Debra Eastman</t>
  </si>
  <si>
    <t>deastman@uinta1.com</t>
  </si>
  <si>
    <t>Eddie Halls</t>
  </si>
  <si>
    <t>ehalls@uinta1.com</t>
  </si>
  <si>
    <t>Cynthia Murdock</t>
  </si>
  <si>
    <t>cmurdock@uinta1.com</t>
  </si>
  <si>
    <t>Evanston</t>
  </si>
  <si>
    <t>Donna Jensen</t>
  </si>
  <si>
    <t>djensen@uinta1.com</t>
  </si>
  <si>
    <t>Brenda Hudson</t>
  </si>
  <si>
    <t>bhudson@uinta1.com</t>
  </si>
  <si>
    <t>Uinta #4</t>
  </si>
  <si>
    <t>Tori Carter</t>
  </si>
  <si>
    <t>cartert@uinta4.com</t>
  </si>
  <si>
    <t>Nikki Walker</t>
  </si>
  <si>
    <t>walkern@Uinta4.com</t>
  </si>
  <si>
    <t>Cari Lou Watkins</t>
  </si>
  <si>
    <t>watkinsc@uinta4.com</t>
  </si>
  <si>
    <t>Bree Giles</t>
  </si>
  <si>
    <t>gilesb@uinta4.com</t>
  </si>
  <si>
    <t>Uinta #6</t>
  </si>
  <si>
    <t>Dennis Powers</t>
  </si>
  <si>
    <t>powersd@uinta6.k12.wy.us</t>
  </si>
  <si>
    <t>Janell Koeven</t>
  </si>
  <si>
    <t>koevenj@uinta6.k12.wy.us</t>
  </si>
  <si>
    <t>Washakie #1</t>
  </si>
  <si>
    <t>Vicky Gopp</t>
  </si>
  <si>
    <t>vgopp@wsh1.k12.wy.us</t>
  </si>
  <si>
    <t>Suzanne Dorn</t>
  </si>
  <si>
    <t>sdorn@wsh1.k12.wy.us</t>
  </si>
  <si>
    <t>Washakie #2</t>
  </si>
  <si>
    <t>Karen Jean Funk</t>
  </si>
  <si>
    <t>director@washakiecountylibrary.com</t>
  </si>
  <si>
    <t>Weston #1</t>
  </si>
  <si>
    <t>Connie Hieb</t>
  </si>
  <si>
    <t>hiebc@weston1.k12.wy.us</t>
  </si>
  <si>
    <t>Sally Hoover</t>
  </si>
  <si>
    <t>hoovers@wcsd1.org</t>
  </si>
  <si>
    <t>Maggie Stubbs</t>
  </si>
  <si>
    <t>stubbsm@wcsd1.org</t>
  </si>
  <si>
    <t>SNOWY RANGE ACADEMY</t>
  </si>
  <si>
    <t>BEITEL ELEMENTARY</t>
  </si>
  <si>
    <t>HARMONY ELEMENTARY</t>
  </si>
  <si>
    <t>SLADE ELEMENTARY</t>
  </si>
  <si>
    <t>VELMA LINFORD ELEMENTARY</t>
  </si>
  <si>
    <t>INDIAN PAINTBRUSH ELEMENTARY</t>
  </si>
  <si>
    <t>UW LEARNING RESOURCE CENTER</t>
  </si>
  <si>
    <t>LARAMIE JUNIOR HIGH SCHOOL</t>
  </si>
  <si>
    <t>LARAMIE HIGH SCHOOL</t>
  </si>
  <si>
    <t>WHITING HIGH SCHOOL</t>
  </si>
  <si>
    <t>ROCKY MOUNTAIN ELEMENTARY</t>
  </si>
  <si>
    <t>LOVELL ELEMENTARY</t>
  </si>
  <si>
    <t>LOVELL MIDDLE SCHOOL</t>
  </si>
  <si>
    <t>LOVELL HIGH SCHOOL</t>
  </si>
  <si>
    <t>GREYBULL ELEMENTARY</t>
  </si>
  <si>
    <t>GREYBULL HIGH SCHOOL</t>
  </si>
  <si>
    <t>LAURA IRWIN ELEMENTARY</t>
  </si>
  <si>
    <t>RIVERSIDE HIGH SCHOOL</t>
  </si>
  <si>
    <t>4-J ELEMENTARY SCHOOL</t>
  </si>
  <si>
    <t>COTTONWOOD ELEMENTARY (CAMP)</t>
  </si>
  <si>
    <t>HILLCREST ELEMENTARY</t>
  </si>
  <si>
    <t>MEADOWLARK ELEMENTARY (CAMP)</t>
  </si>
  <si>
    <t>RAWHIDE ELEMENTARY</t>
  </si>
  <si>
    <t>PRAIRIE WIND ELEMENTARY</t>
  </si>
  <si>
    <t>WAGONWHEEL ELEMENTARY</t>
  </si>
  <si>
    <t>PAINTBRUSH ELEMENTARY</t>
  </si>
  <si>
    <t>CONESTOGA ELEMENTARY</t>
  </si>
  <si>
    <t>PRONGHORN ELEMENTARY</t>
  </si>
  <si>
    <t>TWIN SPRUCE JUNIOR HIGH SCHOOL</t>
  </si>
  <si>
    <t>SAGE VALLEY JUNIOR HIGH SCHOOL</t>
  </si>
  <si>
    <t>CAMPBELL COUNTY HIGH SCHOOL</t>
  </si>
  <si>
    <t>WRIGHT JR. &amp; SR. HIGH SCHOOL</t>
  </si>
  <si>
    <t>WESTWOOD HIGH SCHOOL</t>
  </si>
  <si>
    <t>SINCLAIR ELEMENTARY</t>
  </si>
  <si>
    <t>RAWLINS ELEMENTARY</t>
  </si>
  <si>
    <t>LITTLE SNAKE RIVER VALLEY SCHOOL</t>
  </si>
  <si>
    <t>COOPERATIVE HIGH</t>
  </si>
  <si>
    <t>ELK MOUNTAIN ELEMENTARY</t>
  </si>
  <si>
    <t>HANNA ELEMENTARY</t>
  </si>
  <si>
    <t>MEDICINE BOW ELEMENTARY</t>
  </si>
  <si>
    <t>SARATOGA ELEMENTARY</t>
  </si>
  <si>
    <t>HEM JUNIOR/SENIOR HIGH SCHOOL</t>
  </si>
  <si>
    <t>ENCAMPMENT K-12 SCHOOL</t>
  </si>
  <si>
    <t>SARATOGA MIDDLE/HIGH SCHOOL</t>
  </si>
  <si>
    <t>DRY CREEK ELEMENTARY</t>
  </si>
  <si>
    <t>DOUGLAS PRIMARY SCHOOL</t>
  </si>
  <si>
    <t>MOSS AGATE ELEMENTARY</t>
  </si>
  <si>
    <t>SHAWNEE ELEMENTARY</t>
  </si>
  <si>
    <t>WHITE ELEMENTARY</t>
  </si>
  <si>
    <t>DOUGLAS HIGH SCHOOL</t>
  </si>
  <si>
    <t>GRANT ELEMENTARY (CONV)</t>
  </si>
  <si>
    <t>GLENROCK HIGH SCHOOL</t>
  </si>
  <si>
    <t>MOORCROFT ELEMENTARY</t>
  </si>
  <si>
    <t>SUNDANCE ELEMENTARY</t>
  </si>
  <si>
    <t>SUNDANCE SECONDARY SCHOOL</t>
  </si>
  <si>
    <t>HULETT SCHOOL</t>
  </si>
  <si>
    <t>MOORCROFT SECONDARY SCHOOL</t>
  </si>
  <si>
    <t>BALDWIN CREEK ELEMENTARY</t>
  </si>
  <si>
    <t>JEFFREY CITY ELEMENTARY</t>
  </si>
  <si>
    <t>LANDER MIDDLE SCHOOL</t>
  </si>
  <si>
    <t>LANDER VALLEY HIGH SCHOOL</t>
  </si>
  <si>
    <t>PATHFINDER HIGH SCHOOL</t>
  </si>
  <si>
    <t>CROWHEART ELEMENTARY</t>
  </si>
  <si>
    <t>WIND RIVER MIDDLE/HIGH SCHOOL</t>
  </si>
  <si>
    <t>WYOMING INDIAN MIDDLE SCHOOL</t>
  </si>
  <si>
    <t>WYOMING INDIAN HIGH SCHOOL</t>
  </si>
  <si>
    <t>JACKSON ELEMENTARY (FREM)</t>
  </si>
  <si>
    <t>ASPEN PARK ELEMENTARY</t>
  </si>
  <si>
    <t>RENDEZVOUS ELEMENTARY</t>
  </si>
  <si>
    <t>RIVERTON HIGH SCHOOL</t>
  </si>
  <si>
    <t>ARAPAHOE ELEMENTARY</t>
  </si>
  <si>
    <t>TRAIL ELEMENTARY</t>
  </si>
  <si>
    <t>LINCOLN ELEMENTARY (GOSH)</t>
  </si>
  <si>
    <t>TORRINGTON MIDDLE SCHOOL</t>
  </si>
  <si>
    <t>TORRINGTON HIGH SCHOOL</t>
  </si>
  <si>
    <t>RALPH WITTERS ELEMENTARY</t>
  </si>
  <si>
    <t>THERMOPOLIS MIDDLE SCHOOL</t>
  </si>
  <si>
    <t>HOT SPRINGS COUNTY HIGH SCHOOL</t>
  </si>
  <si>
    <t>CLOUD PEAK ELEMENTARY</t>
  </si>
  <si>
    <t>MEADOWLARK ELEMENTARY (JOHN)</t>
  </si>
  <si>
    <t>CLEAR CREEK MIDDLE SCHOOL</t>
  </si>
  <si>
    <t>BUFFALO HIGH SCHOOL</t>
  </si>
  <si>
    <t>ALTA VISTA ELEMENTARY</t>
  </si>
  <si>
    <t>ARP ELEMENTARY</t>
  </si>
  <si>
    <t>BAGGS ELEMENTARY</t>
  </si>
  <si>
    <t>COLE ELEMENTARY</t>
  </si>
  <si>
    <t>DAVIS ELEMENTARY</t>
  </si>
  <si>
    <t>DEMING ELEMENTARY</t>
  </si>
  <si>
    <t>DILDINE ELEMENTARY</t>
  </si>
  <si>
    <t>HEBARD ELEMENTARY</t>
  </si>
  <si>
    <t>HENDERSON ELEMENTARY</t>
  </si>
  <si>
    <t>CLAWSON ELEMENTARY</t>
  </si>
  <si>
    <t>JESSUP ELEMENTARY</t>
  </si>
  <si>
    <t>LEBHART ELEMENTARY</t>
  </si>
  <si>
    <t>MILLER ELEMENTARY</t>
  </si>
  <si>
    <t>ROSSMAN ELEMENTARY</t>
  </si>
  <si>
    <t>WILLADSEN ELEMENTARY</t>
  </si>
  <si>
    <t>AFFLERBACH ELEMENTARY</t>
  </si>
  <si>
    <t>FREEDOM ELEMENTARY</t>
  </si>
  <si>
    <t>CAREY JUNIOR HIGH SCHOOL</t>
  </si>
  <si>
    <t>JOHNSON JUNIOR HIGH SCHOOL</t>
  </si>
  <si>
    <t>CENTRAL HIGH SCHOOL</t>
  </si>
  <si>
    <t>EAST HIGH SCHOOL</t>
  </si>
  <si>
    <t>TRIUMPH HIGH SCHOOL</t>
  </si>
  <si>
    <t>SOUTH HIGH SCHOOL</t>
  </si>
  <si>
    <t>ALBIN ELEMENTARY</t>
  </si>
  <si>
    <t>CARPENTER ELEMENTARY</t>
  </si>
  <si>
    <t>PINE BLUFFS ELEMENTARY</t>
  </si>
  <si>
    <t>BURNS ELEMENTARY</t>
  </si>
  <si>
    <t>BURNS JR &amp; SR HIGH SCHOOL</t>
  </si>
  <si>
    <t>PINE BLUFFS JR &amp; SR HIGH SCHOOL</t>
  </si>
  <si>
    <t>KEMMERER ELEMENTARY</t>
  </si>
  <si>
    <t>KEMMERER MIDDLE SCHOOL</t>
  </si>
  <si>
    <t>KEMMERER HIGH SCHOOL</t>
  </si>
  <si>
    <t>AFTON ELEMENTARY</t>
  </si>
  <si>
    <t>THAYNE ELEMENTARY</t>
  </si>
  <si>
    <t>ETNA ELEMENTARY</t>
  </si>
  <si>
    <t>OSMOND ELEMENTARY</t>
  </si>
  <si>
    <t>COKEVILLE HIGH SCHOOL</t>
  </si>
  <si>
    <t>STAR VALLEY HIGH SCHOOL</t>
  </si>
  <si>
    <t>SWIFT CREEK HIGH SCHOOL</t>
  </si>
  <si>
    <t>EVANSVILLE ELEMENTARY</t>
  </si>
  <si>
    <t>GRANT ELEMENTARY (NATR)</t>
  </si>
  <si>
    <t>MANOR HEIGHTS ELEMENTARY</t>
  </si>
  <si>
    <t>NORTH CASPER ELEMENTARY</t>
  </si>
  <si>
    <t>POISON SPIDER ELEMENTARY</t>
  </si>
  <si>
    <t>WILLOW CREEK ELEMENTARY</t>
  </si>
  <si>
    <t>WOODS LEARNING CENTER</t>
  </si>
  <si>
    <t>OREGON TRAIL ELEMENTARY</t>
  </si>
  <si>
    <t>SUMMIT ELEMENTARY</t>
  </si>
  <si>
    <t>MIDWEST SCHOOL</t>
  </si>
  <si>
    <t>C Y JUNIOR HIGH SCHOOL</t>
  </si>
  <si>
    <t>DEAN MORGAN JUNIOR HIGH SCHOOL</t>
  </si>
  <si>
    <t>CENTENNIAL JUNIOR HIGH SCHOOL</t>
  </si>
  <si>
    <t>KELLY WALSH HIGH SCHOOL</t>
  </si>
  <si>
    <t>NATRONA COUNTY HIGH SCHOOL</t>
  </si>
  <si>
    <t>ROOSEVELT HIGH SCHOOL</t>
  </si>
  <si>
    <t>LANCE CREEK ELEMENTARY</t>
  </si>
  <si>
    <t>NIOBRARA COUNTY HIGH SCHOOL</t>
  </si>
  <si>
    <t>CLARK ELEMENTARY (PARK)</t>
  </si>
  <si>
    <t>PARKSIDE ELEMENTARY</t>
  </si>
  <si>
    <t>SOUTHSIDE ELEMENTARY</t>
  </si>
  <si>
    <t>WESTSIDE ELEMENTARY</t>
  </si>
  <si>
    <t>POWELL MIDDLE SCHOOL</t>
  </si>
  <si>
    <t>SHOSHONE LEARNING CENTER</t>
  </si>
  <si>
    <t>CODY MIDDLE SCHOOL</t>
  </si>
  <si>
    <t>CODY HIGH SCHOOL</t>
  </si>
  <si>
    <t>MEETEETSE SCHOOL</t>
  </si>
  <si>
    <t>LIBBEY ELEMENTARY</t>
  </si>
  <si>
    <t>WHEATLAND MIDDLE SCHOOL</t>
  </si>
  <si>
    <t>WHEATLAND HIGH SCHOOL</t>
  </si>
  <si>
    <t>SLACK ELEMENTARY</t>
  </si>
  <si>
    <t>TONGUE RIVER ELEMENTARY</t>
  </si>
  <si>
    <t>HENRY A. COFFEEN ELEMENTARY</t>
  </si>
  <si>
    <t>HIGHLAND PARK ELEMENTARY</t>
  </si>
  <si>
    <t>SAGEBRUSH ELEMENTARY</t>
  </si>
  <si>
    <t>SHERIDAN JUNIOR HIGH SCHOOL</t>
  </si>
  <si>
    <t>BONDURANT ELEMENTARY</t>
  </si>
  <si>
    <t>PINEDALE ELEMENTARY</t>
  </si>
  <si>
    <t>PINEDALE MIDDLE SCHOOL</t>
  </si>
  <si>
    <t>PINEDALE HIGH SCHOOL</t>
  </si>
  <si>
    <t>BIG PINEY ELEMENTARY</t>
  </si>
  <si>
    <t>LA BARGE ELEMENTARY</t>
  </si>
  <si>
    <t>BIG PINEY MIDDLE SCHOOL</t>
  </si>
  <si>
    <t>BIG PINEY HIGH SCHOOL</t>
  </si>
  <si>
    <t>DESERT VIEW ELEMENTARY</t>
  </si>
  <si>
    <t>FARSON-EDEN ELEMENTARY</t>
  </si>
  <si>
    <t>OVERLAND ELEMENTARY</t>
  </si>
  <si>
    <t>WALNUT ELEMENTARY</t>
  </si>
  <si>
    <t>NORTHPARK ELEMENTARY</t>
  </si>
  <si>
    <t>ROCK SPRINGS JUNIOR HIGH</t>
  </si>
  <si>
    <t>ROCK SPRINGS HIGH SCHOOL</t>
  </si>
  <si>
    <t>GRANGER ELEMENTARY</t>
  </si>
  <si>
    <t>HARRISON ELEMENTARY</t>
  </si>
  <si>
    <t>MCKINNON ELEMENTARY</t>
  </si>
  <si>
    <t>THOMAN RANCH ELEMENTARY</t>
  </si>
  <si>
    <t>WASHINGTON ELEMENTARY</t>
  </si>
  <si>
    <t>JACKSON ELEMENTARY (SWTR)</t>
  </si>
  <si>
    <t>MONROE INTERMEDIATE SCHOOL</t>
  </si>
  <si>
    <t>EXPEDITION ACADEMY</t>
  </si>
  <si>
    <t>COLTER ELEMENTARY</t>
  </si>
  <si>
    <t>JACKSON ELEMENTARY (TETN)</t>
  </si>
  <si>
    <t>JACKSON HOLE MIDDLE SCHOOL</t>
  </si>
  <si>
    <t>JACKSON HOLE HIGH SCHOOL</t>
  </si>
  <si>
    <t>SUMMIT HIGH SCHOOL</t>
  </si>
  <si>
    <t>UINTA MEADOWS ELEMENTARY</t>
  </si>
  <si>
    <t>NORTH EVANSTON ELEMENTARY</t>
  </si>
  <si>
    <t>DAVIS MIDDLE SCHOOL</t>
  </si>
  <si>
    <t>EVANSTON MIDDLE SCHOOL</t>
  </si>
  <si>
    <t>EVANSTON HIGH SCHOOL</t>
  </si>
  <si>
    <t>HORIZON ALTERNATIVE SCHOOL</t>
  </si>
  <si>
    <t>MOUNTAIN VIEW ELEMENTARY (UINT)</t>
  </si>
  <si>
    <t>FT. BRIDGER ELEMENTARY</t>
  </si>
  <si>
    <t>MOUNTAIN VIEW MIDDLE SCHOOL</t>
  </si>
  <si>
    <t>MOUNTAIN VIEW HIGH SCHOOL</t>
  </si>
  <si>
    <t>URIE ELEMENTARY</t>
  </si>
  <si>
    <t>LYMAN INTERMEDIATE SCHOOL</t>
  </si>
  <si>
    <t>EAST SIDE ELEMENTARY</t>
  </si>
  <si>
    <t>SOUTH SIDE ELEMENTARY</t>
  </si>
  <si>
    <t>WEST SIDE ELEMENTARY</t>
  </si>
  <si>
    <t>WORLAND MIDDLE SCHOOL</t>
  </si>
  <si>
    <t>NEWCASTLE MIDDLE SCHOOL</t>
  </si>
  <si>
    <t>NEWCASTLE HIGH SCHOOL</t>
  </si>
  <si>
    <t>ROCK RIVER SCHOOLS</t>
  </si>
  <si>
    <t>BURLINGTON SCHOOL</t>
  </si>
  <si>
    <t>Glendo Attendance Center</t>
  </si>
  <si>
    <t>Guernsey-Sunrise School</t>
  </si>
  <si>
    <t>Arvada-Clearmont School</t>
  </si>
  <si>
    <t>Big Horn Middle/High School</t>
  </si>
  <si>
    <t>Manderson Elementary/Cloud Peak Middle School</t>
  </si>
  <si>
    <t>Glenrock Intermediate/Middle School</t>
  </si>
  <si>
    <t>Casper Classical Academy/Frontier Middle School</t>
  </si>
  <si>
    <t>Lusk Elementary/Middle School</t>
  </si>
  <si>
    <t>Southeast Schools</t>
  </si>
  <si>
    <t>Desert School K-8</t>
  </si>
  <si>
    <t>Farson-Eden Middle/High School</t>
  </si>
  <si>
    <t>Newcastle Elementary K-5</t>
  </si>
  <si>
    <t>Ft. Washakie School</t>
  </si>
  <si>
    <t>SHOSHONI SCHOOLS</t>
  </si>
  <si>
    <t>EASTSIDE ELEMENTARY (SWTR)</t>
  </si>
  <si>
    <t>Boxelder Elementary</t>
  </si>
  <si>
    <t>WALKER CREEK ELEMENTARY</t>
  </si>
  <si>
    <t>NOTCH PEAK ELEMENTARY</t>
  </si>
  <si>
    <t>Dubois K-12</t>
  </si>
  <si>
    <t>K-9</t>
  </si>
  <si>
    <t>K-5</t>
  </si>
  <si>
    <t>K-6</t>
  </si>
  <si>
    <t>K-4</t>
  </si>
  <si>
    <t>K-1</t>
  </si>
  <si>
    <t>K-12</t>
  </si>
  <si>
    <t>K-2</t>
  </si>
  <si>
    <t>K-8</t>
  </si>
  <si>
    <t>K-3</t>
  </si>
  <si>
    <t>k-6</t>
  </si>
  <si>
    <t>Grades</t>
  </si>
  <si>
    <t>6-9</t>
  </si>
  <si>
    <t>10-12</t>
  </si>
  <si>
    <t>3-5</t>
  </si>
  <si>
    <t>4-5</t>
  </si>
  <si>
    <t>4-6</t>
  </si>
  <si>
    <t>5-6</t>
  </si>
  <si>
    <t>5-8</t>
  </si>
  <si>
    <t>6-8</t>
  </si>
  <si>
    <t>6-12</t>
  </si>
  <si>
    <t>7-8</t>
  </si>
  <si>
    <t>7-9</t>
  </si>
  <si>
    <t>7-12</t>
  </si>
  <si>
    <t>9-12</t>
  </si>
  <si>
    <t>0101001</t>
  </si>
  <si>
    <t>0101002</t>
  </si>
  <si>
    <t>0101009</t>
  </si>
  <si>
    <t>0101017</t>
  </si>
  <si>
    <t>0101020</t>
  </si>
  <si>
    <t>0101028</t>
  </si>
  <si>
    <t>0101030</t>
  </si>
  <si>
    <t>0101050</t>
  </si>
  <si>
    <t>0101055</t>
  </si>
  <si>
    <t>0101057</t>
  </si>
  <si>
    <t>0201004</t>
  </si>
  <si>
    <t>0202001</t>
  </si>
  <si>
    <t>0202050</t>
  </si>
  <si>
    <t>0202055</t>
  </si>
  <si>
    <t>0203002</t>
  </si>
  <si>
    <t>0203055</t>
  </si>
  <si>
    <t>0204001</t>
  </si>
  <si>
    <t>0204055</t>
  </si>
  <si>
    <t>0301002</t>
  </si>
  <si>
    <t>0301006</t>
  </si>
  <si>
    <t>0301009</t>
  </si>
  <si>
    <t>0301011</t>
  </si>
  <si>
    <t>0301013</t>
  </si>
  <si>
    <t>0301017</t>
  </si>
  <si>
    <t>0301019</t>
  </si>
  <si>
    <t>0301021</t>
  </si>
  <si>
    <t>0301022</t>
  </si>
  <si>
    <t>0301024</t>
  </si>
  <si>
    <t>0301050</t>
  </si>
  <si>
    <t>0301051</t>
  </si>
  <si>
    <t>0301055</t>
  </si>
  <si>
    <t>0301056</t>
  </si>
  <si>
    <t>0301057</t>
  </si>
  <si>
    <t>0401005</t>
  </si>
  <si>
    <t>0401008</t>
  </si>
  <si>
    <t>0401049</t>
  </si>
  <si>
    <t>0402001</t>
  </si>
  <si>
    <t>0402003</t>
  </si>
  <si>
    <t>0402005</t>
  </si>
  <si>
    <t>0402006</t>
  </si>
  <si>
    <t>0402048</t>
  </si>
  <si>
    <t>0402049</t>
  </si>
  <si>
    <t>0402059</t>
  </si>
  <si>
    <t>0501002</t>
  </si>
  <si>
    <t>0501055</t>
  </si>
  <si>
    <t>0502004</t>
  </si>
  <si>
    <t>0502055</t>
  </si>
  <si>
    <t>0601005</t>
  </si>
  <si>
    <t>0601007</t>
  </si>
  <si>
    <t>0601048</t>
  </si>
  <si>
    <t>0601049</t>
  </si>
  <si>
    <t>0601059</t>
  </si>
  <si>
    <t>0701009</t>
  </si>
  <si>
    <t>0701050</t>
  </si>
  <si>
    <t>0701055</t>
  </si>
  <si>
    <t>0706056</t>
  </si>
  <si>
    <t>0714050</t>
  </si>
  <si>
    <t>0714055</t>
  </si>
  <si>
    <t>0725003</t>
  </si>
  <si>
    <t>0725005</t>
  </si>
  <si>
    <t>0725007</t>
  </si>
  <si>
    <t>0725056</t>
  </si>
  <si>
    <t>0738001</t>
  </si>
  <si>
    <t>0801006</t>
  </si>
  <si>
    <t>0801007</t>
  </si>
  <si>
    <t>0801052</t>
  </si>
  <si>
    <t>0801059</t>
  </si>
  <si>
    <t>0901004</t>
  </si>
  <si>
    <t>0901050</t>
  </si>
  <si>
    <t>0901055</t>
  </si>
  <si>
    <t>Rock River</t>
  </si>
  <si>
    <t>Burlington</t>
  </si>
  <si>
    <t>Cowley</t>
  </si>
  <si>
    <t>Lovell</t>
  </si>
  <si>
    <t>Basin</t>
  </si>
  <si>
    <t>Manderson</t>
  </si>
  <si>
    <t>Baggs</t>
  </si>
  <si>
    <t>Rawlins</t>
  </si>
  <si>
    <t>Sinclair</t>
  </si>
  <si>
    <t>Elk Mountain</t>
  </si>
  <si>
    <t>Hanna</t>
  </si>
  <si>
    <t>Medicine Bow</t>
  </si>
  <si>
    <t>Douglas</t>
  </si>
  <si>
    <t>Glenrock</t>
  </si>
  <si>
    <t>Sundance</t>
  </si>
  <si>
    <t>Lander</t>
  </si>
  <si>
    <t>Dubois</t>
  </si>
  <si>
    <t>Fort Washakie</t>
  </si>
  <si>
    <t>Riverton</t>
  </si>
  <si>
    <t>Arapahoe</t>
  </si>
  <si>
    <t>Pavillion</t>
  </si>
  <si>
    <t>Torrington</t>
  </si>
  <si>
    <t>Yoder</t>
  </si>
  <si>
    <t>Thermopolis</t>
  </si>
  <si>
    <t>Buffalo</t>
  </si>
  <si>
    <t>Cheyenne</t>
  </si>
  <si>
    <t>Granite Canyon</t>
  </si>
  <si>
    <t>Albin</t>
  </si>
  <si>
    <t>Burns</t>
  </si>
  <si>
    <t>Carpenter</t>
  </si>
  <si>
    <t>Pine Bluffs</t>
  </si>
  <si>
    <t>Kemmerer</t>
  </si>
  <si>
    <t>Afton</t>
  </si>
  <si>
    <t>Cokeville</t>
  </si>
  <si>
    <t>Etna</t>
  </si>
  <si>
    <t>Thayne</t>
  </si>
  <si>
    <t>Midwest</t>
  </si>
  <si>
    <t>Lusk</t>
  </si>
  <si>
    <t>Powell</t>
  </si>
  <si>
    <t>Meeteetse</t>
  </si>
  <si>
    <t>Cody</t>
  </si>
  <si>
    <t>Glendo</t>
  </si>
  <si>
    <t>Guernsey</t>
  </si>
  <si>
    <t>Big Horn</t>
  </si>
  <si>
    <t>Ranchester</t>
  </si>
  <si>
    <t>Clearmont</t>
  </si>
  <si>
    <t>Pinedale</t>
  </si>
  <si>
    <t>Big Piney</t>
  </si>
  <si>
    <t>Labarge</t>
  </si>
  <si>
    <t>Wamsutter</t>
  </si>
  <si>
    <t>Mountain View</t>
  </si>
  <si>
    <t>Lyman</t>
  </si>
  <si>
    <t>Worland</t>
  </si>
  <si>
    <t>Ten Sleep School Library</t>
  </si>
  <si>
    <t>Ten Sleep</t>
  </si>
  <si>
    <t>Newcastle</t>
  </si>
  <si>
    <t>0101015, 0101051, 0101056</t>
  </si>
  <si>
    <t>0201001, 0201050, 0201055</t>
  </si>
  <si>
    <t>0204003, 0204051</t>
  </si>
  <si>
    <t>0502007, 0502050</t>
  </si>
  <si>
    <t>0702001, 0702050, 0702055</t>
  </si>
  <si>
    <t>0721001, 0721050, 0721056</t>
  </si>
  <si>
    <t>0724001, 0724050, 0724055</t>
  </si>
  <si>
    <t>0801002, 0801051, 0801055</t>
  </si>
  <si>
    <t>1301038, 1301048</t>
  </si>
  <si>
    <t>1401004, 1401050</t>
  </si>
  <si>
    <t>1601002, 1601052, 1601056</t>
  </si>
  <si>
    <t>1602001, 1602050, 1602055</t>
  </si>
  <si>
    <t>1701050, 1701055</t>
  </si>
  <si>
    <t>1702052, 1702056</t>
  </si>
  <si>
    <t>1703001, 1703002, 1703051, 1703055</t>
  </si>
  <si>
    <t>1901001, 1901053</t>
  </si>
  <si>
    <t>1901054, 1901055</t>
  </si>
  <si>
    <t>2301001, 2301003</t>
  </si>
  <si>
    <t>Wyoming School Library Survey 2012-13</t>
  </si>
  <si>
    <t>Participating school libraries</t>
  </si>
  <si>
    <t>SUMMARY</t>
  </si>
  <si>
    <t>Enrollment</t>
  </si>
  <si>
    <t>Type of school</t>
  </si>
  <si>
    <t>Total</t>
  </si>
  <si>
    <t>Average</t>
  </si>
  <si>
    <t>Median</t>
  </si>
  <si>
    <t>DETAIL</t>
  </si>
  <si>
    <t>District</t>
  </si>
  <si>
    <t>School</t>
  </si>
  <si>
    <t>City or town</t>
  </si>
  <si>
    <t>Contact name</t>
  </si>
  <si>
    <t>Email</t>
  </si>
  <si>
    <t>Main contact</t>
  </si>
  <si>
    <t>Senior high (9-12) [36 resp.]</t>
  </si>
  <si>
    <t>Junior/senior high (6-12) [12 resp.]</t>
  </si>
  <si>
    <t>K-12 [15 resp.]</t>
  </si>
  <si>
    <t>Junior high/middle (5-9) [32 resp.]</t>
  </si>
  <si>
    <t>K-8 &amp; K-9 [7 resp.]</t>
  </si>
  <si>
    <t>Elementary (K-6) [103 resp.]</t>
  </si>
  <si>
    <t>Total [205 resp.]</t>
  </si>
  <si>
    <t>WDE School ID(s)</t>
  </si>
  <si>
    <t>Supervises multiple schools</t>
  </si>
  <si>
    <t>Is District Librarian</t>
  </si>
  <si>
    <t>Total enrollment</t>
  </si>
  <si>
    <t>X</t>
  </si>
  <si>
    <t>Staffing</t>
  </si>
  <si>
    <t>FTE data obtained from the Wyoming Dept. of Education</t>
  </si>
  <si>
    <t>LIM = Library Media Specialist, LMA = Library Media Aide</t>
  </si>
  <si>
    <t>Averages and percentages do not include non-reporting schools. See "N =" under each detail table for number reporting.</t>
  </si>
  <si>
    <t>"Main contact" is the person found in the library most often, not necessarily the respondent listed in the libraries tab.</t>
  </si>
  <si>
    <t>Main contact holds library/media endorsement</t>
  </si>
  <si>
    <t xml:space="preserve">Total Library Staff </t>
  </si>
  <si>
    <t>Library Media Specialists</t>
  </si>
  <si>
    <t>Number</t>
  </si>
  <si>
    <t>Percent</t>
  </si>
  <si>
    <t>Total FTE</t>
  </si>
  <si>
    <t>Students per FTE</t>
  </si>
  <si>
    <t>AVG FTE per school</t>
  </si>
  <si>
    <t>% LIM of total FTEs</t>
  </si>
  <si>
    <t>School-level staff FTEs</t>
  </si>
  <si>
    <t>LIM staffing at district level</t>
  </si>
  <si>
    <t>Main contact has library media endorsement</t>
  </si>
  <si>
    <t>CNT</t>
  </si>
  <si>
    <t>LMA</t>
  </si>
  <si>
    <t>TOTAL staff</t>
  </si>
  <si>
    <t>Media specialist</t>
  </si>
  <si>
    <t xml:space="preserve">N = </t>
  </si>
  <si>
    <t>WDE school-level staff FTEs</t>
  </si>
  <si>
    <t>Wyoming School Library Survey 2013-14</t>
  </si>
  <si>
    <t xml:space="preserve"> - </t>
  </si>
  <si>
    <t>Collection expenditures</t>
  </si>
  <si>
    <t>*Where schools reported expenditures for at least one material type, but not both, total expenditures per students has been based on the data element provided.</t>
  </si>
  <si>
    <t>Average collection expenditures</t>
  </si>
  <si>
    <t>Expenditures per student</t>
  </si>
  <si>
    <t>Dependence on grants for collections</t>
  </si>
  <si>
    <t>Print</t>
  </si>
  <si>
    <t>All other</t>
  </si>
  <si>
    <t>TOTAL*</t>
  </si>
  <si>
    <t>Total Collection*</t>
  </si>
  <si>
    <t>None</t>
  </si>
  <si>
    <t>Supplements budget</t>
  </si>
  <si>
    <t>Print materials</t>
  </si>
  <si>
    <t>TOTAL</t>
  </si>
  <si>
    <t>N =</t>
  </si>
  <si>
    <t>Total Collection Expenditures</t>
  </si>
  <si>
    <t>Median expenditures per student</t>
  </si>
  <si>
    <t>Physical collections</t>
  </si>
  <si>
    <t>Total print items held</t>
  </si>
  <si>
    <t>Average collection size</t>
  </si>
  <si>
    <t>Average age Dewey 6xx</t>
  </si>
  <si>
    <t>Audio-video</t>
  </si>
  <si>
    <t>Periodical subs</t>
  </si>
  <si>
    <t>Median copyright</t>
  </si>
  <si>
    <t>Median age</t>
  </si>
  <si>
    <t>Items in collection</t>
  </si>
  <si>
    <t>Dewey 6XX print materials</t>
  </si>
  <si>
    <t>Print items per student</t>
  </si>
  <si>
    <t>Audio &amp; Video</t>
  </si>
  <si>
    <t>Periodical subscriptions</t>
  </si>
  <si>
    <t>Average copyright</t>
  </si>
  <si>
    <t>Average age</t>
  </si>
  <si>
    <t>Median print per student</t>
  </si>
  <si>
    <t>Technology and electronic resources</t>
  </si>
  <si>
    <t>Student computers in library</t>
  </si>
  <si>
    <t>Percent of schools where</t>
  </si>
  <si>
    <t>Average computers per library</t>
  </si>
  <si>
    <t>Students per computer</t>
  </si>
  <si>
    <t>Library lends laptops</t>
  </si>
  <si>
    <t>School has website</t>
  </si>
  <si>
    <t>Library has web page</t>
  </si>
  <si>
    <t>Library has links to WYLDCAT</t>
  </si>
  <si>
    <t>Library has links to GoWYLD</t>
  </si>
  <si>
    <t>Databases purchased locally</t>
  </si>
  <si>
    <t>Remote access local databases</t>
  </si>
  <si>
    <t>NUMBER OF SCHOOLS</t>
  </si>
  <si>
    <t>Laptops loaned to students</t>
  </si>
  <si>
    <t>School has</t>
  </si>
  <si>
    <t>Remote access to databases</t>
  </si>
  <si>
    <t>Website</t>
  </si>
  <si>
    <t>Library web page</t>
  </si>
  <si>
    <t>Link to WYLDCAT</t>
  </si>
  <si>
    <t>Link to GoWYLD</t>
  </si>
  <si>
    <t>Each student is issued laptop/tablet</t>
  </si>
  <si>
    <t>Median students per computer</t>
  </si>
  <si>
    <t>-</t>
  </si>
  <si>
    <t>Scheduling and instruction</t>
  </si>
  <si>
    <t>How are classes in the school library scheduled? (%)</t>
  </si>
  <si>
    <t>Average typical weekly instructional hours</t>
  </si>
  <si>
    <t>All flexibly scheduled</t>
  </si>
  <si>
    <t>Mixed flex/fixed</t>
  </si>
  <si>
    <t>All at fixed times</t>
  </si>
  <si>
    <t>Planning</t>
  </si>
  <si>
    <t>Delivering</t>
  </si>
  <si>
    <t>How are classes in the school library scheduled?</t>
  </si>
  <si>
    <t>Typical weekly instructional hours</t>
  </si>
  <si>
    <t>Professional environment</t>
  </si>
  <si>
    <t>Training outside the district is supported</t>
  </si>
  <si>
    <t>On what committees do library staff participate?</t>
  </si>
  <si>
    <t>Library advisory committees</t>
  </si>
  <si>
    <t>Curriculum</t>
  </si>
  <si>
    <t>Technology</t>
  </si>
  <si>
    <t>School improvement</t>
  </si>
  <si>
    <t>Parent/teacher organization</t>
  </si>
  <si>
    <t>Faculty/ admin</t>
  </si>
  <si>
    <t>Student</t>
  </si>
  <si>
    <t>Student on faculty committee</t>
  </si>
  <si>
    <t>Policies</t>
  </si>
  <si>
    <t>% of schools that have</t>
  </si>
  <si>
    <t>% of libraries that have policies for</t>
  </si>
  <si>
    <t>Library policies &amp; procedures manual</t>
  </si>
  <si>
    <t>Regularly scheduled policy review/revision</t>
  </si>
  <si>
    <t>Internet/network acceptable use</t>
  </si>
  <si>
    <t>Collection development</t>
  </si>
  <si>
    <t>Challenges to holdings</t>
  </si>
  <si>
    <t>Copyright</t>
  </si>
  <si>
    <t>Resource sharing &amp; ILL</t>
  </si>
  <si>
    <t>School has:</t>
  </si>
  <si>
    <t>Library has policies for</t>
  </si>
  <si>
    <t>N=</t>
  </si>
  <si>
    <t>Student use</t>
  </si>
  <si>
    <t>Average 1st semester circulation</t>
  </si>
  <si>
    <t>1st semester circ per student</t>
  </si>
  <si>
    <t>Average typical weekly use:</t>
  </si>
  <si>
    <t>Average weekly hours open</t>
  </si>
  <si>
    <t>Classroom sessions</t>
  </si>
  <si>
    <t>Students in sessions</t>
  </si>
  <si>
    <t>Independent users</t>
  </si>
  <si>
    <t>Total visits</t>
  </si>
  <si>
    <t>Visits per student</t>
  </si>
  <si>
    <t>Before school</t>
  </si>
  <si>
    <t>After school</t>
  </si>
  <si>
    <t>TOTAL USE</t>
  </si>
  <si>
    <t>1st semester circulation</t>
  </si>
  <si>
    <t>Typical weekly use:</t>
  </si>
  <si>
    <t>Hours open per week</t>
  </si>
  <si>
    <t>Total student visits</t>
  </si>
  <si>
    <t>Library is open:</t>
  </si>
  <si>
    <t>Library is open</t>
  </si>
  <si>
    <t>Median visits per student</t>
  </si>
  <si>
    <t>1st semester median circ per student</t>
  </si>
  <si>
    <t>1-5</t>
  </si>
  <si>
    <t>0401057</t>
  </si>
  <si>
    <t>0701056</t>
  </si>
  <si>
    <t>0501001</t>
  </si>
  <si>
    <t>0501006</t>
  </si>
  <si>
    <t>0501009</t>
  </si>
  <si>
    <t>0101032</t>
  </si>
  <si>
    <t>0501003</t>
  </si>
  <si>
    <t>0501011</t>
  </si>
  <si>
    <t>0502001</t>
  </si>
  <si>
    <t>0701006</t>
  </si>
  <si>
    <t>0706001</t>
  </si>
  <si>
    <t>0101005</t>
  </si>
  <si>
    <t>Centennial Elementary</t>
  </si>
  <si>
    <t>0101031</t>
  </si>
  <si>
    <t>Laramie Montessori Charter School</t>
  </si>
  <si>
    <t>0101027</t>
  </si>
  <si>
    <t>Spring Creek Elementary</t>
  </si>
  <si>
    <t>0201051, 0201056</t>
  </si>
  <si>
    <t>Rocky Mountain Middle/High School</t>
  </si>
  <si>
    <t>0203050</t>
  </si>
  <si>
    <t>Greybull Middle School</t>
  </si>
  <si>
    <t>0301025</t>
  </si>
  <si>
    <t>Buffalo Ridge Elementary</t>
  </si>
  <si>
    <t>0301012</t>
  </si>
  <si>
    <t>Lakeview Elementary</t>
  </si>
  <si>
    <t>0301010</t>
  </si>
  <si>
    <t>Little Powder Elementary</t>
  </si>
  <si>
    <t>0301014</t>
  </si>
  <si>
    <t>Recluse School</t>
  </si>
  <si>
    <t>K-7</t>
  </si>
  <si>
    <t>0301015</t>
  </si>
  <si>
    <t>Rozet Elementary</t>
  </si>
  <si>
    <t>0301023</t>
  </si>
  <si>
    <t>Sunflower Elementary</t>
  </si>
  <si>
    <t>0401002</t>
  </si>
  <si>
    <t>Bairoil Elementary</t>
  </si>
  <si>
    <t>0401056</t>
  </si>
  <si>
    <t>Rawlins High School</t>
  </si>
  <si>
    <t>0401050</t>
  </si>
  <si>
    <t>Rawlins Middle School</t>
  </si>
  <si>
    <t>0501013</t>
  </si>
  <si>
    <t>Douglas Intermediate School</t>
  </si>
  <si>
    <t>2-3</t>
  </si>
  <si>
    <t>0501050</t>
  </si>
  <si>
    <t>Douglas Middle School</t>
  </si>
  <si>
    <t>0501010</t>
  </si>
  <si>
    <t>Douglas Upper Elementary School</t>
  </si>
  <si>
    <t>0601058</t>
  </si>
  <si>
    <t>Bear Lodge High School</t>
  </si>
  <si>
    <t>0701008</t>
  </si>
  <si>
    <t>Gannett Peak Elementary</t>
  </si>
  <si>
    <t>0714001</t>
  </si>
  <si>
    <t>Wyoming Indian Elementary</t>
  </si>
  <si>
    <t>0725001</t>
  </si>
  <si>
    <t>Ashgrove Elementary</t>
  </si>
  <si>
    <t>0725050</t>
  </si>
  <si>
    <t>Riverton Middle School</t>
  </si>
  <si>
    <t>0738055</t>
  </si>
  <si>
    <t>Arapahoe Charter High School</t>
  </si>
  <si>
    <t>0706002</t>
  </si>
  <si>
    <t>Wind River Elementary</t>
  </si>
  <si>
    <t>0706050</t>
  </si>
  <si>
    <t>Wind River Middle School</t>
  </si>
  <si>
    <t>0801004</t>
  </si>
  <si>
    <t>La Grange Elementary</t>
  </si>
  <si>
    <t>0801005, 0801050, 0801058</t>
  </si>
  <si>
    <t>Lingle-Ft. Laramie School</t>
  </si>
  <si>
    <t>1001049</t>
  </si>
  <si>
    <t>Kaycee School</t>
  </si>
  <si>
    <t>1101026</t>
  </si>
  <si>
    <t>Anderson Elementary</t>
  </si>
  <si>
    <t>1101004</t>
  </si>
  <si>
    <t>Bain Elementary</t>
  </si>
  <si>
    <t>1101005</t>
  </si>
  <si>
    <t>1101013</t>
  </si>
  <si>
    <t>Fairview Elementary</t>
  </si>
  <si>
    <t>3-6</t>
  </si>
  <si>
    <t>1101014</t>
  </si>
  <si>
    <t>Gilchrist Elementary</t>
  </si>
  <si>
    <t>1101015</t>
  </si>
  <si>
    <t>Goins Elementary</t>
  </si>
  <si>
    <t>1101018</t>
  </si>
  <si>
    <t>Hobbs Elementary</t>
  </si>
  <si>
    <t>1101052</t>
  </si>
  <si>
    <t>McCormick Junior High School</t>
  </si>
  <si>
    <t>1101023</t>
  </si>
  <si>
    <t>Pioneer Park Elementary</t>
  </si>
  <si>
    <t>1101040</t>
  </si>
  <si>
    <t>PODER Academy</t>
  </si>
  <si>
    <t>1101030</t>
  </si>
  <si>
    <t>Saddle Ridge Elementary</t>
  </si>
  <si>
    <t>1101029</t>
  </si>
  <si>
    <t>Sunrise Elementary</t>
  </si>
  <si>
    <t>1201056</t>
  </si>
  <si>
    <t>New Frontier High School</t>
  </si>
  <si>
    <t>8-12</t>
  </si>
  <si>
    <t>1202002</t>
  </si>
  <si>
    <t>Cokeville Elementary</t>
  </si>
  <si>
    <t>1202051</t>
  </si>
  <si>
    <t>Star Valley Middle School</t>
  </si>
  <si>
    <t>1301001</t>
  </si>
  <si>
    <t>Alcova Elementary</t>
  </si>
  <si>
    <t>1301033</t>
  </si>
  <si>
    <t>Bar Nunn Elementary</t>
  </si>
  <si>
    <t>1301005</t>
  </si>
  <si>
    <t>1301002</t>
  </si>
  <si>
    <t>Crest Hill Elementary</t>
  </si>
  <si>
    <t>1301006</t>
  </si>
  <si>
    <t>Ft. Caspar Academy</t>
  </si>
  <si>
    <t>1301014</t>
  </si>
  <si>
    <t>Mills Elementary</t>
  </si>
  <si>
    <t>1301015</t>
  </si>
  <si>
    <t>Mountain View Elementary</t>
  </si>
  <si>
    <t>1301017</t>
  </si>
  <si>
    <t>Paradise Valley Elementary</t>
  </si>
  <si>
    <t>1301018</t>
  </si>
  <si>
    <t>Park Elementary</t>
  </si>
  <si>
    <t>1301021</t>
  </si>
  <si>
    <t>Powder River Elementary</t>
  </si>
  <si>
    <t>1301022</t>
  </si>
  <si>
    <t>Red Creek Elementary</t>
  </si>
  <si>
    <t>1301009</t>
  </si>
  <si>
    <t>Sagewood Elementary</t>
  </si>
  <si>
    <t>1301023</t>
  </si>
  <si>
    <t>Southridge Elementary</t>
  </si>
  <si>
    <t>1301024</t>
  </si>
  <si>
    <t>University Park Elementary</t>
  </si>
  <si>
    <t>1301025</t>
  </si>
  <si>
    <t>Verda James Elementary</t>
  </si>
  <si>
    <t>1301027</t>
  </si>
  <si>
    <t>Willard Elementary</t>
  </si>
  <si>
    <t>1501056</t>
  </si>
  <si>
    <t>Shoshone Learning Center</t>
  </si>
  <si>
    <t>1506001</t>
  </si>
  <si>
    <t>Eastside Elementary</t>
  </si>
  <si>
    <t>1506005</t>
  </si>
  <si>
    <t>Glenn Livingston Elementary</t>
  </si>
  <si>
    <t>1506002</t>
  </si>
  <si>
    <t>Sunset Elementary</t>
  </si>
  <si>
    <t>1506003</t>
  </si>
  <si>
    <t>Valley Elementary</t>
  </si>
  <si>
    <t>1506004</t>
  </si>
  <si>
    <t>Wapiti Elementary</t>
  </si>
  <si>
    <t>1601001, 1601051, 1601055</t>
  </si>
  <si>
    <t>Chugwater School</t>
  </si>
  <si>
    <t>1601005</t>
  </si>
  <si>
    <t>West Elementary</t>
  </si>
  <si>
    <t>1701001</t>
  </si>
  <si>
    <t>Big Horn Elementary</t>
  </si>
  <si>
    <t>1701056</t>
  </si>
  <si>
    <t>Tongue River High School</t>
  </si>
  <si>
    <t>1701051</t>
  </si>
  <si>
    <t>Tongue River Middle School</t>
  </si>
  <si>
    <t>1702009</t>
  </si>
  <si>
    <t>Meadowlark Elementary</t>
  </si>
  <si>
    <t>1702057</t>
  </si>
  <si>
    <t>Sheridan High School</t>
  </si>
  <si>
    <t>1702005</t>
  </si>
  <si>
    <t>Story Elementary</t>
  </si>
  <si>
    <t>1702007</t>
  </si>
  <si>
    <t>Woodland Park Elementary</t>
  </si>
  <si>
    <t>1901057</t>
  </si>
  <si>
    <t>Independence High School</t>
  </si>
  <si>
    <t>1901017</t>
  </si>
  <si>
    <t>Lincoln Elementary</t>
  </si>
  <si>
    <t>1901015</t>
  </si>
  <si>
    <t>Pilot Butte Elementary</t>
  </si>
  <si>
    <t>1901016</t>
  </si>
  <si>
    <t>Sage Elementary</t>
  </si>
  <si>
    <t>1901014</t>
  </si>
  <si>
    <t>Westridge Elementary</t>
  </si>
  <si>
    <t>1902055</t>
  </si>
  <si>
    <t>Green River High School</t>
  </si>
  <si>
    <t>1902050</t>
  </si>
  <si>
    <t>Lincoln Middle School</t>
  </si>
  <si>
    <t>1902011</t>
  </si>
  <si>
    <t>Truman Elementary</t>
  </si>
  <si>
    <t>2001001</t>
  </si>
  <si>
    <t>Alta Elementary</t>
  </si>
  <si>
    <t>2001003</t>
  </si>
  <si>
    <t>Kelly Elementary</t>
  </si>
  <si>
    <t>2001004</t>
  </si>
  <si>
    <t>Moran Elementary</t>
  </si>
  <si>
    <t>2001005</t>
  </si>
  <si>
    <t>Wilson Elementary</t>
  </si>
  <si>
    <t>2101006</t>
  </si>
  <si>
    <t>Aspen Elementary</t>
  </si>
  <si>
    <t>2101002</t>
  </si>
  <si>
    <t>Clark Elementary</t>
  </si>
  <si>
    <t>2106055</t>
  </si>
  <si>
    <t>Lyman High School</t>
  </si>
  <si>
    <t>2201055</t>
  </si>
  <si>
    <t>Worland High School</t>
  </si>
  <si>
    <t>Weston #7</t>
  </si>
  <si>
    <t>2307001, 2307050</t>
  </si>
  <si>
    <t>Upton Elementary/Middle School</t>
  </si>
  <si>
    <t>2307055</t>
  </si>
  <si>
    <t>Upton High School</t>
  </si>
  <si>
    <t>Centennial</t>
  </si>
  <si>
    <t>Weston</t>
  </si>
  <si>
    <t>Recluse</t>
  </si>
  <si>
    <t>Rozet</t>
  </si>
  <si>
    <t>Bairoil</t>
  </si>
  <si>
    <t>La Grange</t>
  </si>
  <si>
    <t>Lingle</t>
  </si>
  <si>
    <t>Kaycee</t>
  </si>
  <si>
    <t>Alcova</t>
  </si>
  <si>
    <t>Bar Nunn</t>
  </si>
  <si>
    <t>Mills</t>
  </si>
  <si>
    <t>Powder River</t>
  </si>
  <si>
    <t>Chugwater</t>
  </si>
  <si>
    <t>Dayton</t>
  </si>
  <si>
    <t>Story</t>
  </si>
  <si>
    <t>Alta</t>
  </si>
  <si>
    <t>Kelly</t>
  </si>
  <si>
    <t>Moran</t>
  </si>
  <si>
    <t>Wilson</t>
  </si>
  <si>
    <t>Upton</t>
  </si>
  <si>
    <t>Jeffrey City</t>
  </si>
  <si>
    <t>Crowheart</t>
  </si>
  <si>
    <t>Horse Creek</t>
  </si>
  <si>
    <t>Lance Creek</t>
  </si>
  <si>
    <t>Parkman</t>
  </si>
  <si>
    <t>Bondurant</t>
  </si>
  <si>
    <t>Granger</t>
  </si>
  <si>
    <t>McKinnon</t>
  </si>
  <si>
    <t>No libraries 2013-14</t>
  </si>
  <si>
    <t xml:space="preserve">Typically, they were either extremely small schools, or alternative schools. </t>
  </si>
  <si>
    <t>Non-respondents 2013-14</t>
  </si>
  <si>
    <t>There were 92 schools for which we do not have either data or confirmation that there is no library.</t>
  </si>
  <si>
    <t>22 schools reported no libraries or only classroom library(ies)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</si>
</sst>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#,##0.0"/>
    <numFmt numFmtId="167" formatCode="&quot;$&quot;#,##0"/>
    <numFmt numFmtId="168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name val="Tahoma"/>
      <family val="2"/>
    </font>
    <font>
      <sz val="10"/>
      <name val="Microsoft Sans Serif"/>
      <family val="2"/>
    </font>
    <font>
      <i/>
      <sz val="10"/>
      <name val="Arial"/>
      <family val="2"/>
    </font>
    <font>
      <b/>
      <sz val="10"/>
      <name val="Microsoft Sans Serif"/>
      <family val="2"/>
    </font>
    <font>
      <sz val="10"/>
      <name val="Tahoma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9">
    <xf numFmtId="0" fontId="0" fillId="0" borderId="0" xfId="0"/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9" fontId="0" fillId="0" borderId="0" xfId="0" applyNumberFormat="1"/>
    <xf numFmtId="16" fontId="0" fillId="0" borderId="0" xfId="0" quotePrefix="1" applyNumberFormat="1" applyAlignment="1">
      <alignment vertical="center"/>
    </xf>
    <xf numFmtId="0" fontId="18" fillId="0" borderId="0" xfId="0" applyFont="1"/>
    <xf numFmtId="0" fontId="0" fillId="0" borderId="0" xfId="0" applyBorder="1"/>
    <xf numFmtId="0" fontId="19" fillId="0" borderId="0" xfId="0" applyFont="1"/>
    <xf numFmtId="0" fontId="20" fillId="0" borderId="0" xfId="0" applyFont="1" applyAlignment="1">
      <alignment wrapText="1"/>
    </xf>
    <xf numFmtId="0" fontId="19" fillId="33" borderId="10" xfId="0" applyFont="1" applyFill="1" applyBorder="1"/>
    <xf numFmtId="0" fontId="20" fillId="0" borderId="0" xfId="0" applyFont="1"/>
    <xf numFmtId="0" fontId="20" fillId="0" borderId="0" xfId="0" applyFont="1" applyBorder="1"/>
    <xf numFmtId="0" fontId="19" fillId="33" borderId="13" xfId="0" applyFont="1" applyFill="1" applyBorder="1"/>
    <xf numFmtId="0" fontId="19" fillId="33" borderId="13" xfId="0" applyFont="1" applyFill="1" applyBorder="1" applyAlignment="1">
      <alignment horizontal="center"/>
    </xf>
    <xf numFmtId="0" fontId="21" fillId="0" borderId="13" xfId="0" applyFont="1" applyFill="1" applyBorder="1"/>
    <xf numFmtId="3" fontId="20" fillId="0" borderId="13" xfId="0" applyNumberFormat="1" applyFont="1" applyBorder="1"/>
    <xf numFmtId="1" fontId="20" fillId="0" borderId="13" xfId="0" applyNumberFormat="1" applyFont="1" applyBorder="1"/>
    <xf numFmtId="0" fontId="22" fillId="0" borderId="13" xfId="0" applyFont="1" applyFill="1" applyBorder="1"/>
    <xf numFmtId="3" fontId="19" fillId="0" borderId="13" xfId="0" applyNumberFormat="1" applyFont="1" applyBorder="1"/>
    <xf numFmtId="1" fontId="19" fillId="0" borderId="13" xfId="0" applyNumberFormat="1" applyFont="1" applyBorder="1"/>
    <xf numFmtId="0" fontId="19" fillId="34" borderId="14" xfId="0" applyFont="1" applyFill="1" applyBorder="1"/>
    <xf numFmtId="0" fontId="20" fillId="34" borderId="14" xfId="0" applyFont="1" applyFill="1" applyBorder="1" applyAlignment="1">
      <alignment wrapText="1"/>
    </xf>
    <xf numFmtId="0" fontId="20" fillId="34" borderId="14" xfId="0" applyFont="1" applyFill="1" applyBorder="1"/>
    <xf numFmtId="0" fontId="23" fillId="34" borderId="15" xfId="0" applyFont="1" applyFill="1" applyBorder="1" applyAlignment="1"/>
    <xf numFmtId="49" fontId="23" fillId="34" borderId="15" xfId="0" applyNumberFormat="1" applyFont="1" applyFill="1" applyBorder="1" applyAlignment="1"/>
    <xf numFmtId="3" fontId="23" fillId="34" borderId="15" xfId="0" applyNumberFormat="1" applyFont="1" applyFill="1" applyBorder="1" applyAlignment="1"/>
    <xf numFmtId="0" fontId="23" fillId="34" borderId="13" xfId="0" applyFont="1" applyFill="1" applyBorder="1" applyAlignment="1">
      <alignment horizontal="center" wrapText="1"/>
    </xf>
    <xf numFmtId="0" fontId="23" fillId="0" borderId="0" xfId="0" applyFont="1" applyBorder="1" applyAlignment="1"/>
    <xf numFmtId="0" fontId="22" fillId="33" borderId="10" xfId="0" applyFont="1" applyFill="1" applyBorder="1"/>
    <xf numFmtId="0" fontId="21" fillId="33" borderId="11" xfId="0" applyFont="1" applyFill="1" applyBorder="1"/>
    <xf numFmtId="3" fontId="21" fillId="33" borderId="11" xfId="0" applyNumberFormat="1" applyFont="1" applyFill="1" applyBorder="1"/>
    <xf numFmtId="0" fontId="23" fillId="33" borderId="11" xfId="0" applyFont="1" applyFill="1" applyBorder="1"/>
    <xf numFmtId="0" fontId="23" fillId="33" borderId="12" xfId="0" applyFont="1" applyFill="1" applyBorder="1"/>
    <xf numFmtId="0" fontId="23" fillId="0" borderId="0" xfId="0" applyFont="1" applyBorder="1"/>
    <xf numFmtId="0" fontId="23" fillId="33" borderId="13" xfId="0" applyFont="1" applyFill="1" applyBorder="1"/>
    <xf numFmtId="49" fontId="23" fillId="33" borderId="13" xfId="0" applyNumberFormat="1" applyFont="1" applyFill="1" applyBorder="1" applyAlignment="1">
      <alignment wrapText="1"/>
    </xf>
    <xf numFmtId="3" fontId="23" fillId="33" borderId="13" xfId="0" applyNumberFormat="1" applyFont="1" applyFill="1" applyBorder="1"/>
    <xf numFmtId="0" fontId="23" fillId="33" borderId="13" xfId="0" applyFont="1" applyFill="1" applyBorder="1" applyAlignment="1">
      <alignment horizontal="center" wrapText="1"/>
    </xf>
    <xf numFmtId="0" fontId="23" fillId="34" borderId="13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0" fillId="33" borderId="16" xfId="0" applyFill="1" applyBorder="1"/>
    <xf numFmtId="0" fontId="24" fillId="33" borderId="17" xfId="0" applyFont="1" applyFill="1" applyBorder="1" applyAlignment="1">
      <alignment horizontal="left"/>
    </xf>
    <xf numFmtId="0" fontId="0" fillId="33" borderId="17" xfId="0" applyFill="1" applyBorder="1"/>
    <xf numFmtId="0" fontId="25" fillId="33" borderId="10" xfId="0" applyFont="1" applyFill="1" applyBorder="1"/>
    <xf numFmtId="0" fontId="24" fillId="33" borderId="12" xfId="0" quotePrefix="1" applyFont="1" applyFill="1" applyBorder="1"/>
    <xf numFmtId="3" fontId="22" fillId="33" borderId="13" xfId="0" applyNumberFormat="1" applyFont="1" applyFill="1" applyBorder="1"/>
    <xf numFmtId="0" fontId="0" fillId="33" borderId="18" xfId="0" applyFill="1" applyBorder="1"/>
    <xf numFmtId="0" fontId="0" fillId="33" borderId="19" xfId="0" applyFill="1" applyBorder="1"/>
    <xf numFmtId="0" fontId="24" fillId="33" borderId="0" xfId="0" applyFont="1" applyFill="1" applyBorder="1" applyAlignment="1">
      <alignment horizontal="left"/>
    </xf>
    <xf numFmtId="0" fontId="0" fillId="33" borderId="0" xfId="0" applyFill="1" applyBorder="1"/>
    <xf numFmtId="0" fontId="0" fillId="33" borderId="20" xfId="0" applyFill="1" applyBorder="1"/>
    <xf numFmtId="0" fontId="0" fillId="33" borderId="21" xfId="0" applyFill="1" applyBorder="1"/>
    <xf numFmtId="0" fontId="24" fillId="33" borderId="22" xfId="0" applyFont="1" applyFill="1" applyBorder="1" applyAlignment="1">
      <alignment horizontal="left"/>
    </xf>
    <xf numFmtId="0" fontId="0" fillId="33" borderId="22" xfId="0" applyFill="1" applyBorder="1"/>
    <xf numFmtId="0" fontId="0" fillId="33" borderId="23" xfId="0" applyFill="1" applyBorder="1"/>
    <xf numFmtId="3" fontId="20" fillId="0" borderId="0" xfId="0" applyNumberFormat="1" applyFont="1" applyBorder="1"/>
    <xf numFmtId="0" fontId="0" fillId="0" borderId="13" xfId="0" applyBorder="1"/>
    <xf numFmtId="49" fontId="0" fillId="0" borderId="13" xfId="0" applyNumberFormat="1" applyBorder="1" applyAlignment="1">
      <alignment vertical="center"/>
    </xf>
    <xf numFmtId="16" fontId="0" fillId="0" borderId="13" xfId="0" quotePrefix="1" applyNumberFormat="1" applyBorder="1" applyAlignment="1">
      <alignment vertical="center"/>
    </xf>
    <xf numFmtId="3" fontId="0" fillId="0" borderId="13" xfId="0" applyNumberFormat="1" applyBorder="1"/>
    <xf numFmtId="49" fontId="0" fillId="0" borderId="13" xfId="0" applyNumberFormat="1" applyBorder="1"/>
    <xf numFmtId="0" fontId="0" fillId="0" borderId="13" xfId="0" applyBorder="1" applyAlignment="1">
      <alignment vertical="center"/>
    </xf>
    <xf numFmtId="3" fontId="26" fillId="34" borderId="13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/>
    <xf numFmtId="0" fontId="23" fillId="0" borderId="0" xfId="0" applyFont="1"/>
    <xf numFmtId="0" fontId="23" fillId="0" borderId="0" xfId="0" applyFont="1" applyAlignment="1">
      <alignment horizontal="center"/>
    </xf>
    <xf numFmtId="164" fontId="23" fillId="0" borderId="0" xfId="0" applyNumberFormat="1" applyFont="1"/>
    <xf numFmtId="2" fontId="23" fillId="0" borderId="0" xfId="0" applyNumberFormat="1" applyFont="1"/>
    <xf numFmtId="0" fontId="27" fillId="0" borderId="0" xfId="0" applyFont="1"/>
    <xf numFmtId="3" fontId="20" fillId="0" borderId="0" xfId="0" applyNumberFormat="1" applyFont="1"/>
    <xf numFmtId="3" fontId="20" fillId="0" borderId="0" xfId="0" applyNumberFormat="1" applyFont="1" applyAlignment="1">
      <alignment horizontal="center"/>
    </xf>
    <xf numFmtId="164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center"/>
    </xf>
    <xf numFmtId="0" fontId="19" fillId="33" borderId="14" xfId="0" applyFont="1" applyFill="1" applyBorder="1" applyAlignment="1"/>
    <xf numFmtId="0" fontId="19" fillId="33" borderId="15" xfId="0" applyFont="1" applyFill="1" applyBorder="1"/>
    <xf numFmtId="0" fontId="19" fillId="33" borderId="13" xfId="0" applyFont="1" applyFill="1" applyBorder="1" applyAlignment="1">
      <alignment horizontal="center" wrapText="1"/>
    </xf>
    <xf numFmtId="164" fontId="19" fillId="33" borderId="13" xfId="0" applyNumberFormat="1" applyFont="1" applyFill="1" applyBorder="1" applyAlignment="1">
      <alignment horizontal="center" wrapText="1"/>
    </xf>
    <xf numFmtId="2" fontId="19" fillId="33" borderId="13" xfId="0" applyNumberFormat="1" applyFont="1" applyFill="1" applyBorder="1" applyAlignment="1">
      <alignment horizontal="center" wrapText="1"/>
    </xf>
    <xf numFmtId="0" fontId="20" fillId="0" borderId="13" xfId="0" applyFont="1" applyFill="1" applyBorder="1"/>
    <xf numFmtId="165" fontId="20" fillId="0" borderId="13" xfId="0" applyNumberFormat="1" applyFont="1" applyFill="1" applyBorder="1"/>
    <xf numFmtId="2" fontId="20" fillId="0" borderId="13" xfId="0" applyNumberFormat="1" applyFont="1" applyBorder="1" applyAlignment="1"/>
    <xf numFmtId="2" fontId="20" fillId="0" borderId="13" xfId="0" applyNumberFormat="1" applyFont="1" applyBorder="1"/>
    <xf numFmtId="10" fontId="20" fillId="0" borderId="13" xfId="0" applyNumberFormat="1" applyFont="1" applyBorder="1"/>
    <xf numFmtId="0" fontId="19" fillId="0" borderId="13" xfId="0" applyFont="1" applyFill="1" applyBorder="1"/>
    <xf numFmtId="165" fontId="19" fillId="0" borderId="13" xfId="0" applyNumberFormat="1" applyFont="1" applyFill="1" applyBorder="1"/>
    <xf numFmtId="2" fontId="19" fillId="0" borderId="13" xfId="0" applyNumberFormat="1" applyFont="1" applyBorder="1" applyAlignment="1"/>
    <xf numFmtId="2" fontId="19" fillId="0" borderId="13" xfId="0" applyNumberFormat="1" applyFont="1" applyBorder="1"/>
    <xf numFmtId="0" fontId="22" fillId="34" borderId="14" xfId="0" applyFont="1" applyFill="1" applyBorder="1"/>
    <xf numFmtId="0" fontId="21" fillId="34" borderId="14" xfId="0" applyFont="1" applyFill="1" applyBorder="1"/>
    <xf numFmtId="0" fontId="23" fillId="34" borderId="15" xfId="0" applyFont="1" applyFill="1" applyBorder="1"/>
    <xf numFmtId="2" fontId="23" fillId="34" borderId="13" xfId="0" applyNumberFormat="1" applyFont="1" applyFill="1" applyBorder="1" applyAlignment="1">
      <alignment horizontal="center"/>
    </xf>
    <xf numFmtId="2" fontId="23" fillId="34" borderId="13" xfId="0" applyNumberFormat="1" applyFont="1" applyFill="1" applyBorder="1" applyAlignment="1">
      <alignment horizontal="center" wrapText="1"/>
    </xf>
    <xf numFmtId="166" fontId="23" fillId="34" borderId="13" xfId="0" applyNumberFormat="1" applyFont="1" applyFill="1" applyBorder="1" applyAlignment="1">
      <alignment horizontal="center" wrapText="1"/>
    </xf>
    <xf numFmtId="0" fontId="27" fillId="34" borderId="10" xfId="0" applyFont="1" applyFill="1" applyBorder="1"/>
    <xf numFmtId="0" fontId="27" fillId="34" borderId="12" xfId="0" applyFont="1" applyFill="1" applyBorder="1"/>
    <xf numFmtId="0" fontId="27" fillId="34" borderId="13" xfId="0" applyFont="1" applyFill="1" applyBorder="1" applyAlignment="1">
      <alignment horizontal="center" wrapText="1"/>
    </xf>
    <xf numFmtId="0" fontId="20" fillId="0" borderId="0" xfId="0" applyFont="1" applyAlignment="1"/>
    <xf numFmtId="0" fontId="21" fillId="33" borderId="11" xfId="0" applyFont="1" applyFill="1" applyBorder="1" applyAlignment="1">
      <alignment horizontal="center"/>
    </xf>
    <xf numFmtId="2" fontId="23" fillId="33" borderId="11" xfId="0" applyNumberFormat="1" applyFont="1" applyFill="1" applyBorder="1" applyAlignment="1">
      <alignment horizontal="center"/>
    </xf>
    <xf numFmtId="2" fontId="20" fillId="33" borderId="11" xfId="0" applyNumberFormat="1" applyFont="1" applyFill="1" applyBorder="1" applyAlignment="1">
      <alignment horizontal="center"/>
    </xf>
    <xf numFmtId="2" fontId="21" fillId="33" borderId="11" xfId="0" applyNumberFormat="1" applyFont="1" applyFill="1" applyBorder="1" applyAlignment="1"/>
    <xf numFmtId="166" fontId="23" fillId="33" borderId="11" xfId="0" applyNumberFormat="1" applyFont="1" applyFill="1" applyBorder="1"/>
    <xf numFmtId="0" fontId="22" fillId="33" borderId="14" xfId="0" applyFont="1" applyFill="1" applyBorder="1"/>
    <xf numFmtId="0" fontId="21" fillId="33" borderId="14" xfId="0" applyFont="1" applyFill="1" applyBorder="1"/>
    <xf numFmtId="0" fontId="21" fillId="33" borderId="14" xfId="0" applyFont="1" applyFill="1" applyBorder="1" applyAlignment="1">
      <alignment horizontal="center"/>
    </xf>
    <xf numFmtId="0" fontId="23" fillId="33" borderId="15" xfId="0" applyFont="1" applyFill="1" applyBorder="1"/>
    <xf numFmtId="0" fontId="23" fillId="33" borderId="15" xfId="0" applyFont="1" applyFill="1" applyBorder="1" applyAlignment="1">
      <alignment horizontal="center" wrapText="1"/>
    </xf>
    <xf numFmtId="2" fontId="23" fillId="33" borderId="13" xfId="0" applyNumberFormat="1" applyFont="1" applyFill="1" applyBorder="1" applyAlignment="1">
      <alignment horizontal="center"/>
    </xf>
    <xf numFmtId="2" fontId="23" fillId="33" borderId="13" xfId="0" applyNumberFormat="1" applyFont="1" applyFill="1" applyBorder="1" applyAlignment="1">
      <alignment horizontal="center" wrapText="1"/>
    </xf>
    <xf numFmtId="166" fontId="23" fillId="33" borderId="10" xfId="0" applyNumberFormat="1" applyFont="1" applyFill="1" applyBorder="1" applyAlignment="1">
      <alignment horizontal="center" wrapText="1"/>
    </xf>
    <xf numFmtId="0" fontId="27" fillId="33" borderId="13" xfId="0" applyFont="1" applyFill="1" applyBorder="1" applyAlignment="1">
      <alignment horizontal="center" wrapText="1"/>
    </xf>
    <xf numFmtId="0" fontId="27" fillId="34" borderId="13" xfId="0" applyFont="1" applyFill="1" applyBorder="1" applyAlignment="1">
      <alignment horizontal="right"/>
    </xf>
    <xf numFmtId="0" fontId="29" fillId="33" borderId="16" xfId="0" applyFont="1" applyFill="1" applyBorder="1"/>
    <xf numFmtId="0" fontId="29" fillId="33" borderId="18" xfId="0" applyFont="1" applyFill="1" applyBorder="1"/>
    <xf numFmtId="0" fontId="23" fillId="33" borderId="13" xfId="0" quotePrefix="1" applyFont="1" applyFill="1" applyBorder="1"/>
    <xf numFmtId="2" fontId="23" fillId="33" borderId="13" xfId="0" applyNumberFormat="1" applyFont="1" applyFill="1" applyBorder="1"/>
    <xf numFmtId="0" fontId="29" fillId="33" borderId="19" xfId="0" applyFont="1" applyFill="1" applyBorder="1"/>
    <xf numFmtId="0" fontId="29" fillId="33" borderId="20" xfId="0" applyFont="1" applyFill="1" applyBorder="1"/>
    <xf numFmtId="0" fontId="29" fillId="33" borderId="21" xfId="0" applyFont="1" applyFill="1" applyBorder="1"/>
    <xf numFmtId="0" fontId="29" fillId="33" borderId="23" xfId="0" applyFont="1" applyFill="1" applyBorder="1"/>
    <xf numFmtId="165" fontId="23" fillId="33" borderId="13" xfId="0" applyNumberFormat="1" applyFont="1" applyFill="1" applyBorder="1" applyAlignment="1">
      <alignment horizontal="center"/>
    </xf>
    <xf numFmtId="164" fontId="23" fillId="33" borderId="13" xfId="0" applyNumberFormat="1" applyFont="1" applyFill="1" applyBorder="1"/>
    <xf numFmtId="2" fontId="0" fillId="0" borderId="13" xfId="0" applyNumberFormat="1" applyBorder="1"/>
    <xf numFmtId="164" fontId="0" fillId="0" borderId="13" xfId="0" applyNumberFormat="1" applyBorder="1"/>
    <xf numFmtId="164" fontId="0" fillId="0" borderId="13" xfId="0" applyNumberFormat="1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7" fontId="20" fillId="0" borderId="0" xfId="0" applyNumberFormat="1" applyFont="1"/>
    <xf numFmtId="167" fontId="21" fillId="0" borderId="0" xfId="0" applyNumberFormat="1" applyFont="1" applyFill="1" applyBorder="1" applyAlignment="1"/>
    <xf numFmtId="168" fontId="20" fillId="0" borderId="0" xfId="0" applyNumberFormat="1" applyFont="1"/>
    <xf numFmtId="0" fontId="20" fillId="33" borderId="16" xfId="0" applyFont="1" applyFill="1" applyBorder="1"/>
    <xf numFmtId="0" fontId="19" fillId="33" borderId="21" xfId="0" applyFont="1" applyFill="1" applyBorder="1" applyAlignment="1"/>
    <xf numFmtId="167" fontId="23" fillId="33" borderId="13" xfId="0" applyNumberFormat="1" applyFont="1" applyFill="1" applyBorder="1" applyAlignment="1">
      <alignment horizontal="center" wrapText="1"/>
    </xf>
    <xf numFmtId="168" fontId="23" fillId="33" borderId="15" xfId="0" applyNumberFormat="1" applyFont="1" applyFill="1" applyBorder="1" applyAlignment="1">
      <alignment horizontal="center" wrapText="1"/>
    </xf>
    <xf numFmtId="167" fontId="20" fillId="0" borderId="13" xfId="0" applyNumberFormat="1" applyFont="1" applyFill="1" applyBorder="1" applyAlignment="1"/>
    <xf numFmtId="168" fontId="20" fillId="0" borderId="13" xfId="0" applyNumberFormat="1" applyFont="1" applyFill="1" applyBorder="1" applyAlignment="1"/>
    <xf numFmtId="165" fontId="20" fillId="0" borderId="13" xfId="0" applyNumberFormat="1" applyFont="1" applyFill="1" applyBorder="1" applyAlignment="1"/>
    <xf numFmtId="167" fontId="19" fillId="0" borderId="13" xfId="0" applyNumberFormat="1" applyFont="1" applyFill="1" applyBorder="1" applyAlignment="1"/>
    <xf numFmtId="168" fontId="19" fillId="0" borderId="13" xfId="0" applyNumberFormat="1" applyFont="1" applyFill="1" applyBorder="1" applyAlignment="1"/>
    <xf numFmtId="165" fontId="19" fillId="0" borderId="13" xfId="0" applyNumberFormat="1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Alignment="1"/>
    <xf numFmtId="3" fontId="21" fillId="34" borderId="14" xfId="0" applyNumberFormat="1" applyFont="1" applyFill="1" applyBorder="1"/>
    <xf numFmtId="3" fontId="23" fillId="34" borderId="15" xfId="0" applyNumberFormat="1" applyFont="1" applyFill="1" applyBorder="1"/>
    <xf numFmtId="167" fontId="23" fillId="34" borderId="13" xfId="0" applyNumberFormat="1" applyFont="1" applyFill="1" applyBorder="1" applyAlignment="1">
      <alignment horizontal="center" wrapText="1"/>
    </xf>
    <xf numFmtId="168" fontId="23" fillId="34" borderId="15" xfId="0" applyNumberFormat="1" applyFont="1" applyFill="1" applyBorder="1" applyAlignment="1">
      <alignment horizontal="center" wrapText="1"/>
    </xf>
    <xf numFmtId="1" fontId="27" fillId="34" borderId="13" xfId="0" applyNumberFormat="1" applyFont="1" applyFill="1" applyBorder="1"/>
    <xf numFmtId="167" fontId="20" fillId="33" borderId="11" xfId="0" applyNumberFormat="1" applyFont="1" applyFill="1" applyBorder="1" applyAlignment="1">
      <alignment horizontal="center"/>
    </xf>
    <xf numFmtId="167" fontId="21" fillId="33" borderId="11" xfId="0" applyNumberFormat="1" applyFont="1" applyFill="1" applyBorder="1" applyAlignment="1"/>
    <xf numFmtId="167" fontId="23" fillId="33" borderId="11" xfId="0" applyNumberFormat="1" applyFont="1" applyFill="1" applyBorder="1" applyAlignment="1">
      <alignment horizontal="center"/>
    </xf>
    <xf numFmtId="168" fontId="23" fillId="33" borderId="11" xfId="0" applyNumberFormat="1" applyFont="1" applyFill="1" applyBorder="1"/>
    <xf numFmtId="3" fontId="21" fillId="33" borderId="14" xfId="0" applyNumberFormat="1" applyFont="1" applyFill="1" applyBorder="1"/>
    <xf numFmtId="3" fontId="23" fillId="33" borderId="15" xfId="0" applyNumberFormat="1" applyFont="1" applyFill="1" applyBorder="1"/>
    <xf numFmtId="168" fontId="23" fillId="33" borderId="13" xfId="0" applyNumberFormat="1" applyFont="1" applyFill="1" applyBorder="1" applyAlignment="1">
      <alignment horizontal="center" wrapText="1"/>
    </xf>
    <xf numFmtId="1" fontId="27" fillId="33" borderId="12" xfId="0" applyNumberFormat="1" applyFont="1" applyFill="1" applyBorder="1"/>
    <xf numFmtId="3" fontId="27" fillId="33" borderId="13" xfId="0" applyNumberFormat="1" applyFont="1" applyFill="1" applyBorder="1"/>
    <xf numFmtId="3" fontId="0" fillId="0" borderId="0" xfId="0" applyNumberFormat="1" applyBorder="1"/>
    <xf numFmtId="16" fontId="0" fillId="0" borderId="0" xfId="0" quotePrefix="1" applyNumberForma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Fill="1" applyBorder="1"/>
    <xf numFmtId="3" fontId="26" fillId="0" borderId="0" xfId="0" applyNumberFormat="1" applyFont="1" applyFill="1" applyBorder="1"/>
    <xf numFmtId="167" fontId="23" fillId="33" borderId="13" xfId="0" applyNumberFormat="1" applyFont="1" applyFill="1" applyBorder="1"/>
    <xf numFmtId="168" fontId="23" fillId="33" borderId="13" xfId="0" applyNumberFormat="1" applyFont="1" applyFill="1" applyBorder="1"/>
    <xf numFmtId="1" fontId="23" fillId="33" borderId="13" xfId="0" applyNumberFormat="1" applyFont="1" applyFill="1" applyBorder="1"/>
    <xf numFmtId="165" fontId="23" fillId="33" borderId="13" xfId="0" applyNumberFormat="1" applyFont="1" applyFill="1" applyBorder="1"/>
    <xf numFmtId="167" fontId="0" fillId="0" borderId="13" xfId="0" applyNumberFormat="1" applyBorder="1"/>
    <xf numFmtId="167" fontId="26" fillId="34" borderId="13" xfId="0" applyNumberFormat="1" applyFont="1" applyFill="1" applyBorder="1"/>
    <xf numFmtId="168" fontId="0" fillId="0" borderId="13" xfId="0" applyNumberFormat="1" applyFill="1" applyBorder="1"/>
    <xf numFmtId="168" fontId="0" fillId="0" borderId="13" xfId="0" applyNumberFormat="1" applyBorder="1"/>
    <xf numFmtId="168" fontId="0" fillId="0" borderId="13" xfId="0" applyNumberFormat="1" applyFill="1" applyBorder="1" applyAlignment="1">
      <alignment horizontal="center"/>
    </xf>
    <xf numFmtId="0" fontId="0" fillId="0" borderId="12" xfId="0" applyBorder="1" applyAlignment="1"/>
    <xf numFmtId="0" fontId="19" fillId="33" borderId="15" xfId="0" applyFont="1" applyFill="1" applyBorder="1" applyAlignment="1"/>
    <xf numFmtId="3" fontId="23" fillId="33" borderId="13" xfId="0" applyNumberFormat="1" applyFont="1" applyFill="1" applyBorder="1" applyAlignment="1">
      <alignment horizontal="center" wrapText="1"/>
    </xf>
    <xf numFmtId="164" fontId="23" fillId="33" borderId="14" xfId="0" applyNumberFormat="1" applyFont="1" applyFill="1" applyBorder="1" applyAlignment="1">
      <alignment horizontal="center" wrapText="1"/>
    </xf>
    <xf numFmtId="167" fontId="22" fillId="33" borderId="12" xfId="0" applyNumberFormat="1" applyFont="1" applyFill="1" applyBorder="1" applyAlignment="1">
      <alignment horizontal="center" wrapText="1"/>
    </xf>
    <xf numFmtId="167" fontId="22" fillId="33" borderId="13" xfId="0" applyNumberFormat="1" applyFont="1" applyFill="1" applyBorder="1" applyAlignment="1">
      <alignment horizontal="center" wrapText="1"/>
    </xf>
    <xf numFmtId="3" fontId="20" fillId="0" borderId="13" xfId="0" applyNumberFormat="1" applyFont="1" applyFill="1" applyBorder="1"/>
    <xf numFmtId="3" fontId="20" fillId="0" borderId="13" xfId="0" applyNumberFormat="1" applyFont="1" applyFill="1" applyBorder="1" applyAlignment="1"/>
    <xf numFmtId="166" fontId="20" fillId="0" borderId="13" xfId="0" applyNumberFormat="1" applyFont="1" applyFill="1" applyBorder="1" applyAlignment="1"/>
    <xf numFmtId="1" fontId="20" fillId="0" borderId="13" xfId="0" applyNumberFormat="1" applyFont="1" applyFill="1" applyBorder="1" applyAlignment="1"/>
    <xf numFmtId="3" fontId="19" fillId="0" borderId="13" xfId="0" applyNumberFormat="1" applyFont="1" applyFill="1" applyBorder="1" applyAlignment="1"/>
    <xf numFmtId="164" fontId="19" fillId="0" borderId="13" xfId="0" applyNumberFormat="1" applyFont="1" applyFill="1" applyBorder="1" applyAlignment="1"/>
    <xf numFmtId="1" fontId="19" fillId="0" borderId="13" xfId="0" applyNumberFormat="1" applyFont="1" applyFill="1" applyBorder="1" applyAlignment="1"/>
    <xf numFmtId="3" fontId="23" fillId="34" borderId="15" xfId="0" applyNumberFormat="1" applyFont="1" applyFill="1" applyBorder="1" applyAlignment="1">
      <alignment horizontal="center" wrapText="1"/>
    </xf>
    <xf numFmtId="164" fontId="23" fillId="34" borderId="15" xfId="0" applyNumberFormat="1" applyFont="1" applyFill="1" applyBorder="1" applyAlignment="1">
      <alignment horizontal="center" wrapText="1"/>
    </xf>
    <xf numFmtId="167" fontId="22" fillId="34" borderId="14" xfId="0" applyNumberFormat="1" applyFont="1" applyFill="1" applyBorder="1" applyAlignment="1">
      <alignment horizontal="center" wrapText="1"/>
    </xf>
    <xf numFmtId="3" fontId="27" fillId="34" borderId="13" xfId="0" applyNumberFormat="1" applyFont="1" applyFill="1" applyBorder="1"/>
    <xf numFmtId="3" fontId="23" fillId="33" borderId="11" xfId="0" applyNumberFormat="1" applyFont="1" applyFill="1" applyBorder="1" applyAlignment="1">
      <alignment horizontal="center"/>
    </xf>
    <xf numFmtId="164" fontId="20" fillId="33" borderId="11" xfId="0" applyNumberFormat="1" applyFont="1" applyFill="1" applyBorder="1" applyAlignment="1">
      <alignment horizontal="center"/>
    </xf>
    <xf numFmtId="3" fontId="20" fillId="33" borderId="11" xfId="0" applyNumberFormat="1" applyFont="1" applyFill="1" applyBorder="1" applyAlignment="1">
      <alignment horizontal="center"/>
    </xf>
    <xf numFmtId="167" fontId="21" fillId="33" borderId="12" xfId="0" applyNumberFormat="1" applyFont="1" applyFill="1" applyBorder="1" applyAlignment="1"/>
    <xf numFmtId="3" fontId="23" fillId="33" borderId="15" xfId="0" applyNumberFormat="1" applyFont="1" applyFill="1" applyBorder="1" applyAlignment="1">
      <alignment horizontal="center" wrapText="1"/>
    </xf>
    <xf numFmtId="164" fontId="23" fillId="33" borderId="15" xfId="0" applyNumberFormat="1" applyFont="1" applyFill="1" applyBorder="1" applyAlignment="1">
      <alignment horizontal="center" wrapText="1"/>
    </xf>
    <xf numFmtId="167" fontId="22" fillId="33" borderId="14" xfId="0" applyNumberFormat="1" applyFont="1" applyFill="1" applyBorder="1" applyAlignment="1">
      <alignment horizontal="center" wrapText="1"/>
    </xf>
    <xf numFmtId="3" fontId="27" fillId="33" borderId="13" xfId="0" applyNumberFormat="1" applyFont="1" applyFill="1" applyBorder="1" applyAlignment="1">
      <alignment horizontal="center" wrapText="1"/>
    </xf>
    <xf numFmtId="164" fontId="0" fillId="0" borderId="0" xfId="0" applyNumberFormat="1"/>
    <xf numFmtId="0" fontId="21" fillId="33" borderId="10" xfId="0" applyFont="1" applyFill="1" applyBorder="1"/>
    <xf numFmtId="0" fontId="22" fillId="33" borderId="11" xfId="0" applyFont="1" applyFill="1" applyBorder="1"/>
    <xf numFmtId="0" fontId="22" fillId="33" borderId="13" xfId="0" applyFont="1" applyFill="1" applyBorder="1"/>
    <xf numFmtId="0" fontId="30" fillId="0" borderId="0" xfId="0" applyFont="1"/>
    <xf numFmtId="2" fontId="21" fillId="33" borderId="10" xfId="0" applyNumberFormat="1" applyFont="1" applyFill="1" applyBorder="1"/>
    <xf numFmtId="2" fontId="22" fillId="33" borderId="11" xfId="0" applyNumberFormat="1" applyFont="1" applyFill="1" applyBorder="1"/>
    <xf numFmtId="166" fontId="23" fillId="33" borderId="13" xfId="0" applyNumberFormat="1" applyFont="1" applyFill="1" applyBorder="1"/>
    <xf numFmtId="2" fontId="22" fillId="33" borderId="13" xfId="0" applyNumberFormat="1" applyFont="1" applyFill="1" applyBorder="1"/>
    <xf numFmtId="164" fontId="22" fillId="33" borderId="13" xfId="0" applyNumberFormat="1" applyFont="1" applyFill="1" applyBorder="1"/>
    <xf numFmtId="1" fontId="22" fillId="33" borderId="13" xfId="0" applyNumberFormat="1" applyFont="1" applyFill="1" applyBorder="1"/>
    <xf numFmtId="0" fontId="22" fillId="33" borderId="11" xfId="0" applyFont="1" applyFill="1" applyBorder="1" applyAlignment="1">
      <alignment horizontal="left"/>
    </xf>
    <xf numFmtId="2" fontId="22" fillId="33" borderId="11" xfId="0" applyNumberFormat="1" applyFont="1" applyFill="1" applyBorder="1" applyAlignment="1">
      <alignment horizontal="left"/>
    </xf>
    <xf numFmtId="0" fontId="0" fillId="0" borderId="0" xfId="0" applyAlignment="1"/>
    <xf numFmtId="166" fontId="20" fillId="0" borderId="10" xfId="0" applyNumberFormat="1" applyFont="1" applyFill="1" applyBorder="1" applyAlignment="1"/>
    <xf numFmtId="166" fontId="19" fillId="0" borderId="10" xfId="0" applyNumberFormat="1" applyFont="1" applyFill="1" applyBorder="1" applyAlignment="1"/>
    <xf numFmtId="0" fontId="21" fillId="33" borderId="10" xfId="0" applyFont="1" applyFill="1" applyBorder="1" applyAlignment="1">
      <alignment horizontal="right"/>
    </xf>
    <xf numFmtId="3" fontId="23" fillId="34" borderId="21" xfId="0" applyNumberFormat="1" applyFont="1" applyFill="1" applyBorder="1"/>
    <xf numFmtId="3" fontId="23" fillId="34" borderId="13" xfId="0" applyNumberFormat="1" applyFont="1" applyFill="1" applyBorder="1" applyAlignment="1">
      <alignment horizontal="center" wrapText="1"/>
    </xf>
    <xf numFmtId="3" fontId="23" fillId="33" borderId="21" xfId="0" applyNumberFormat="1" applyFont="1" applyFill="1" applyBorder="1"/>
    <xf numFmtId="0" fontId="19" fillId="33" borderId="14" xfId="0" applyFont="1" applyFill="1" applyBorder="1" applyAlignment="1">
      <alignment horizontal="center" wrapText="1"/>
    </xf>
    <xf numFmtId="0" fontId="23" fillId="33" borderId="23" xfId="0" applyFont="1" applyFill="1" applyBorder="1"/>
    <xf numFmtId="0" fontId="19" fillId="33" borderId="14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3" fontId="23" fillId="33" borderId="23" xfId="0" applyNumberFormat="1" applyFont="1" applyFill="1" applyBorder="1" applyAlignment="1">
      <alignment horizontal="center" wrapText="1"/>
    </xf>
    <xf numFmtId="167" fontId="26" fillId="34" borderId="13" xfId="0" applyNumberFormat="1" applyFont="1" applyFill="1" applyBorder="1" applyAlignment="1" applyProtection="1"/>
    <xf numFmtId="165" fontId="22" fillId="33" borderId="13" xfId="0" applyNumberFormat="1" applyFont="1" applyFill="1" applyBorder="1"/>
    <xf numFmtId="0" fontId="21" fillId="0" borderId="10" xfId="0" applyFont="1" applyFill="1" applyBorder="1"/>
    <xf numFmtId="3" fontId="20" fillId="0" borderId="12" xfId="0" applyNumberFormat="1" applyFont="1" applyFill="1" applyBorder="1" applyAlignment="1"/>
    <xf numFmtId="0" fontId="22" fillId="0" borderId="10" xfId="0" applyFont="1" applyFill="1" applyBorder="1"/>
    <xf numFmtId="3" fontId="19" fillId="0" borderId="12" xfId="0" applyNumberFormat="1" applyFont="1" applyFill="1" applyBorder="1" applyAlignment="1"/>
    <xf numFmtId="165" fontId="20" fillId="0" borderId="10" xfId="0" applyNumberFormat="1" applyFont="1" applyFill="1" applyBorder="1" applyAlignment="1"/>
    <xf numFmtId="2" fontId="0" fillId="0" borderId="0" xfId="0" applyNumberFormat="1"/>
    <xf numFmtId="2" fontId="21" fillId="0" borderId="0" xfId="0" applyNumberFormat="1" applyFont="1" applyFill="1" applyBorder="1" applyAlignment="1"/>
    <xf numFmtId="0" fontId="19" fillId="33" borderId="16" xfId="0" applyFont="1" applyFill="1" applyBorder="1" applyAlignment="1"/>
    <xf numFmtId="167" fontId="23" fillId="33" borderId="17" xfId="0" applyNumberFormat="1" applyFont="1" applyFill="1" applyBorder="1" applyAlignment="1">
      <alignment horizontal="center" wrapText="1"/>
    </xf>
    <xf numFmtId="167" fontId="23" fillId="33" borderId="18" xfId="0" applyNumberFormat="1" applyFont="1" applyFill="1" applyBorder="1" applyAlignment="1">
      <alignment horizontal="center" wrapText="1"/>
    </xf>
    <xf numFmtId="0" fontId="19" fillId="33" borderId="22" xfId="0" applyFont="1" applyFill="1" applyBorder="1" applyAlignment="1">
      <alignment horizontal="center"/>
    </xf>
    <xf numFmtId="167" fontId="23" fillId="33" borderId="23" xfId="0" applyNumberFormat="1" applyFont="1" applyFill="1" applyBorder="1" applyAlignment="1">
      <alignment horizontal="center" wrapText="1"/>
    </xf>
    <xf numFmtId="167" fontId="20" fillId="0" borderId="11" xfId="0" applyNumberFormat="1" applyFont="1" applyFill="1" applyBorder="1" applyAlignment="1"/>
    <xf numFmtId="165" fontId="30" fillId="0" borderId="12" xfId="0" applyNumberFormat="1" applyFont="1" applyFill="1" applyBorder="1" applyAlignment="1">
      <alignment wrapText="1"/>
    </xf>
    <xf numFmtId="2" fontId="30" fillId="0" borderId="13" xfId="0" applyNumberFormat="1" applyFont="1" applyFill="1" applyBorder="1" applyAlignment="1">
      <alignment wrapText="1"/>
    </xf>
    <xf numFmtId="165" fontId="20" fillId="0" borderId="12" xfId="0" applyNumberFormat="1" applyFont="1" applyFill="1" applyBorder="1" applyAlignment="1"/>
    <xf numFmtId="2" fontId="20" fillId="0" borderId="13" xfId="0" applyNumberFormat="1" applyFont="1" applyFill="1" applyBorder="1" applyAlignment="1"/>
    <xf numFmtId="167" fontId="19" fillId="0" borderId="11" xfId="0" applyNumberFormat="1" applyFont="1" applyFill="1" applyBorder="1" applyAlignment="1"/>
    <xf numFmtId="165" fontId="19" fillId="0" borderId="12" xfId="0" applyNumberFormat="1" applyFont="1" applyFill="1" applyBorder="1" applyAlignment="1"/>
    <xf numFmtId="2" fontId="19" fillId="0" borderId="13" xfId="0" applyNumberFormat="1" applyFont="1" applyFill="1" applyBorder="1" applyAlignment="1"/>
    <xf numFmtId="3" fontId="0" fillId="35" borderId="13" xfId="0" applyNumberFormat="1" applyFill="1" applyBorder="1" applyAlignment="1"/>
    <xf numFmtId="2" fontId="0" fillId="33" borderId="10" xfId="0" applyNumberFormat="1" applyFill="1" applyBorder="1" applyAlignment="1"/>
    <xf numFmtId="2" fontId="0" fillId="33" borderId="12" xfId="0" applyNumberFormat="1" applyFill="1" applyBorder="1" applyAlignment="1"/>
    <xf numFmtId="0" fontId="23" fillId="34" borderId="10" xfId="0" applyFont="1" applyFill="1" applyBorder="1"/>
    <xf numFmtId="0" fontId="23" fillId="34" borderId="11" xfId="0" applyFont="1" applyFill="1" applyBorder="1"/>
    <xf numFmtId="0" fontId="23" fillId="34" borderId="12" xfId="0" applyFont="1" applyFill="1" applyBorder="1"/>
    <xf numFmtId="167" fontId="23" fillId="34" borderId="13" xfId="0" applyNumberFormat="1" applyFont="1" applyFill="1" applyBorder="1" applyAlignment="1">
      <alignment horizontal="center" wrapText="1"/>
    </xf>
    <xf numFmtId="0" fontId="23" fillId="34" borderId="13" xfId="0" applyFont="1" applyFill="1" applyBorder="1"/>
    <xf numFmtId="3" fontId="23" fillId="34" borderId="13" xfId="0" applyNumberFormat="1" applyFont="1" applyFill="1" applyBorder="1"/>
    <xf numFmtId="3" fontId="27" fillId="34" borderId="13" xfId="0" applyNumberFormat="1" applyFont="1" applyFill="1" applyBorder="1" applyAlignment="1"/>
    <xf numFmtId="2" fontId="21" fillId="33" borderId="12" xfId="0" applyNumberFormat="1" applyFont="1" applyFill="1" applyBorder="1" applyAlignment="1"/>
    <xf numFmtId="0" fontId="23" fillId="33" borderId="21" xfId="0" applyFont="1" applyFill="1" applyBorder="1"/>
    <xf numFmtId="0" fontId="23" fillId="33" borderId="22" xfId="0" applyFont="1" applyFill="1" applyBorder="1"/>
    <xf numFmtId="4" fontId="22" fillId="33" borderId="13" xfId="0" applyNumberFormat="1" applyFont="1" applyFill="1" applyBorder="1"/>
    <xf numFmtId="0" fontId="27" fillId="0" borderId="0" xfId="0" applyFont="1" applyAlignment="1">
      <alignment wrapText="1"/>
    </xf>
    <xf numFmtId="0" fontId="23" fillId="34" borderId="14" xfId="0" applyFont="1" applyFill="1" applyBorder="1"/>
    <xf numFmtId="0" fontId="19" fillId="34" borderId="13" xfId="0" applyFont="1" applyFill="1" applyBorder="1" applyAlignment="1">
      <alignment horizontal="center" wrapText="1"/>
    </xf>
    <xf numFmtId="1" fontId="27" fillId="34" borderId="13" xfId="0" applyNumberFormat="1" applyFont="1" applyFill="1" applyBorder="1" applyAlignment="1"/>
    <xf numFmtId="167" fontId="20" fillId="33" borderId="12" xfId="0" applyNumberFormat="1" applyFont="1" applyFill="1" applyBorder="1" applyAlignment="1">
      <alignment horizontal="center"/>
    </xf>
    <xf numFmtId="0" fontId="23" fillId="33" borderId="14" xfId="0" applyFont="1" applyFill="1" applyBorder="1"/>
    <xf numFmtId="0" fontId="0" fillId="0" borderId="0" xfId="0" applyFill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0" xfId="0" applyBorder="1" applyAlignment="1"/>
    <xf numFmtId="3" fontId="20" fillId="0" borderId="0" xfId="0" applyNumberFormat="1" applyFont="1" applyAlignment="1"/>
    <xf numFmtId="0" fontId="20" fillId="33" borderId="17" xfId="0" applyFont="1" applyFill="1" applyBorder="1"/>
    <xf numFmtId="3" fontId="21" fillId="33" borderId="18" xfId="0" applyNumberFormat="1" applyFont="1" applyFill="1" applyBorder="1"/>
    <xf numFmtId="0" fontId="20" fillId="33" borderId="22" xfId="0" applyFont="1" applyFill="1" applyBorder="1"/>
    <xf numFmtId="3" fontId="23" fillId="33" borderId="23" xfId="0" applyNumberFormat="1" applyFont="1" applyFill="1" applyBorder="1"/>
    <xf numFmtId="3" fontId="23" fillId="33" borderId="21" xfId="0" applyNumberFormat="1" applyFont="1" applyFill="1" applyBorder="1" applyAlignment="1">
      <alignment horizontal="center" wrapText="1"/>
    </xf>
    <xf numFmtId="0" fontId="20" fillId="0" borderId="11" xfId="0" applyFont="1" applyBorder="1"/>
    <xf numFmtId="167" fontId="20" fillId="0" borderId="12" xfId="0" applyNumberFormat="1" applyFont="1" applyFill="1" applyBorder="1" applyAlignment="1"/>
    <xf numFmtId="165" fontId="30" fillId="0" borderId="13" xfId="0" applyNumberFormat="1" applyFont="1" applyFill="1" applyBorder="1" applyAlignment="1">
      <alignment wrapText="1"/>
    </xf>
    <xf numFmtId="167" fontId="19" fillId="0" borderId="12" xfId="0" applyNumberFormat="1" applyFont="1" applyFill="1" applyBorder="1" applyAlignment="1"/>
    <xf numFmtId="3" fontId="23" fillId="34" borderId="21" xfId="0" applyNumberFormat="1" applyFont="1" applyFill="1" applyBorder="1" applyAlignment="1">
      <alignment horizontal="center" wrapText="1"/>
    </xf>
    <xf numFmtId="166" fontId="20" fillId="0" borderId="0" xfId="0" applyNumberFormat="1" applyFont="1"/>
    <xf numFmtId="4" fontId="20" fillId="0" borderId="0" xfId="0" applyNumberFormat="1" applyFont="1"/>
    <xf numFmtId="164" fontId="23" fillId="33" borderId="13" xfId="0" applyNumberFormat="1" applyFont="1" applyFill="1" applyBorder="1" applyAlignment="1">
      <alignment horizontal="center" wrapText="1"/>
    </xf>
    <xf numFmtId="164" fontId="20" fillId="0" borderId="13" xfId="0" applyNumberFormat="1" applyFont="1" applyFill="1" applyBorder="1" applyAlignment="1"/>
    <xf numFmtId="3" fontId="0" fillId="33" borderId="13" xfId="0" applyNumberFormat="1" applyFill="1" applyBorder="1" applyAlignment="1"/>
    <xf numFmtId="166" fontId="0" fillId="33" borderId="13" xfId="0" applyNumberFormat="1" applyFill="1" applyBorder="1" applyAlignment="1"/>
    <xf numFmtId="3" fontId="0" fillId="33" borderId="10" xfId="0" applyNumberFormat="1" applyFill="1" applyBorder="1" applyAlignment="1"/>
    <xf numFmtId="0" fontId="22" fillId="0" borderId="0" xfId="0" applyFont="1" applyFill="1" applyBorder="1"/>
    <xf numFmtId="167" fontId="19" fillId="0" borderId="0" xfId="0" applyNumberFormat="1" applyFont="1" applyFill="1" applyBorder="1" applyAlignment="1"/>
    <xf numFmtId="165" fontId="19" fillId="0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164" fontId="20" fillId="0" borderId="0" xfId="0" applyNumberFormat="1" applyFont="1" applyFill="1" applyBorder="1" applyAlignment="1"/>
    <xf numFmtId="4" fontId="20" fillId="0" borderId="0" xfId="0" applyNumberFormat="1" applyFont="1" applyFill="1" applyBorder="1" applyAlignment="1"/>
    <xf numFmtId="165" fontId="20" fillId="0" borderId="0" xfId="0" applyNumberFormat="1" applyFont="1" applyFill="1" applyBorder="1" applyAlignment="1"/>
    <xf numFmtId="3" fontId="23" fillId="34" borderId="14" xfId="0" applyNumberFormat="1" applyFont="1" applyFill="1" applyBorder="1"/>
    <xf numFmtId="164" fontId="23" fillId="34" borderId="13" xfId="0" applyNumberFormat="1" applyFont="1" applyFill="1" applyBorder="1" applyAlignment="1">
      <alignment horizontal="center" wrapText="1"/>
    </xf>
    <xf numFmtId="3" fontId="27" fillId="34" borderId="13" xfId="0" applyNumberFormat="1" applyFont="1" applyFill="1" applyBorder="1" applyAlignment="1">
      <alignment horizontal="center"/>
    </xf>
    <xf numFmtId="3" fontId="23" fillId="33" borderId="12" xfId="0" applyNumberFormat="1" applyFont="1" applyFill="1" applyBorder="1"/>
    <xf numFmtId="166" fontId="22" fillId="33" borderId="13" xfId="0" applyNumberFormat="1" applyFont="1" applyFill="1" applyBorder="1"/>
    <xf numFmtId="166" fontId="0" fillId="0" borderId="13" xfId="0" applyNumberFormat="1" applyBorder="1"/>
    <xf numFmtId="166" fontId="19" fillId="0" borderId="13" xfId="0" applyNumberFormat="1" applyFont="1" applyFill="1" applyBorder="1" applyAlignment="1"/>
    <xf numFmtId="4" fontId="0" fillId="35" borderId="13" xfId="0" applyNumberFormat="1" applyFill="1" applyBorder="1" applyAlignment="1"/>
    <xf numFmtId="0" fontId="23" fillId="33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27" fillId="33" borderId="10" xfId="0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19" fillId="33" borderId="13" xfId="0" applyNumberFormat="1" applyFont="1" applyFill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166" fontId="23" fillId="33" borderId="10" xfId="0" applyNumberFormat="1" applyFont="1" applyFill="1" applyBorder="1" applyAlignment="1">
      <alignment horizontal="center"/>
    </xf>
    <xf numFmtId="0" fontId="0" fillId="0" borderId="11" xfId="0" applyBorder="1" applyAlignment="1"/>
    <xf numFmtId="0" fontId="19" fillId="33" borderId="10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2" xfId="0" applyBorder="1" applyAlignment="1"/>
    <xf numFmtId="166" fontId="23" fillId="34" borderId="10" xfId="0" applyNumberFormat="1" applyFont="1" applyFill="1" applyBorder="1" applyAlignment="1">
      <alignment horizontal="center"/>
    </xf>
    <xf numFmtId="0" fontId="23" fillId="34" borderId="14" xfId="0" applyFont="1" applyFill="1" applyBorder="1" applyAlignment="1">
      <alignment horizontal="center" wrapText="1"/>
    </xf>
    <xf numFmtId="0" fontId="23" fillId="34" borderId="15" xfId="0" applyFont="1" applyFill="1" applyBorder="1" applyAlignment="1">
      <alignment horizontal="center" wrapText="1"/>
    </xf>
    <xf numFmtId="167" fontId="22" fillId="0" borderId="10" xfId="0" applyNumberFormat="1" applyFont="1" applyFill="1" applyBorder="1" applyAlignment="1"/>
    <xf numFmtId="0" fontId="16" fillId="0" borderId="12" xfId="0" applyFont="1" applyBorder="1" applyAlignment="1"/>
    <xf numFmtId="167" fontId="21" fillId="0" borderId="10" xfId="0" applyNumberFormat="1" applyFont="1" applyFill="1" applyBorder="1" applyAlignment="1"/>
    <xf numFmtId="0" fontId="19" fillId="33" borderId="16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7" fontId="22" fillId="33" borderId="10" xfId="0" applyNumberFormat="1" applyFont="1" applyFill="1" applyBorder="1" applyAlignment="1">
      <alignment horizontal="center"/>
    </xf>
    <xf numFmtId="167" fontId="0" fillId="0" borderId="11" xfId="0" applyNumberFormat="1" applyBorder="1" applyAlignment="1"/>
    <xf numFmtId="167" fontId="0" fillId="0" borderId="12" xfId="0" applyNumberFormat="1" applyBorder="1" applyAlignment="1"/>
    <xf numFmtId="168" fontId="19" fillId="33" borderId="10" xfId="0" applyNumberFormat="1" applyFont="1" applyFill="1" applyBorder="1" applyAlignment="1">
      <alignment horizontal="center" wrapText="1"/>
    </xf>
    <xf numFmtId="168" fontId="19" fillId="0" borderId="12" xfId="0" applyNumberFormat="1" applyFont="1" applyBorder="1" applyAlignment="1">
      <alignment horizontal="center" wrapText="1"/>
    </xf>
    <xf numFmtId="0" fontId="23" fillId="33" borderId="13" xfId="0" applyFont="1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68" fontId="19" fillId="34" borderId="10" xfId="0" applyNumberFormat="1" applyFont="1" applyFill="1" applyBorder="1" applyAlignment="1">
      <alignment horizontal="center"/>
    </xf>
    <xf numFmtId="168" fontId="19" fillId="34" borderId="12" xfId="0" applyNumberFormat="1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27" fillId="34" borderId="10" xfId="0" applyFont="1" applyFill="1" applyBorder="1" applyAlignment="1">
      <alignment horizontal="right"/>
    </xf>
    <xf numFmtId="168" fontId="19" fillId="33" borderId="13" xfId="0" applyNumberFormat="1" applyFont="1" applyFill="1" applyBorder="1" applyAlignment="1">
      <alignment horizontal="center"/>
    </xf>
    <xf numFmtId="168" fontId="0" fillId="33" borderId="13" xfId="0" applyNumberFormat="1" applyFill="1" applyBorder="1" applyAlignment="1">
      <alignment horizontal="center"/>
    </xf>
    <xf numFmtId="167" fontId="22" fillId="34" borderId="10" xfId="0" applyNumberFormat="1" applyFont="1" applyFill="1" applyBorder="1" applyAlignment="1">
      <alignment horizontal="center"/>
    </xf>
    <xf numFmtId="3" fontId="23" fillId="33" borderId="10" xfId="0" applyNumberFormat="1" applyFont="1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167" fontId="22" fillId="33" borderId="10" xfId="0" applyNumberFormat="1" applyFont="1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19" fillId="33" borderId="14" xfId="0" applyFont="1" applyFill="1" applyBorder="1" applyAlignment="1">
      <alignment horizontal="center" vertical="center" wrapText="1"/>
    </xf>
    <xf numFmtId="0" fontId="28" fillId="33" borderId="15" xfId="0" applyFont="1" applyFill="1" applyBorder="1" applyAlignment="1">
      <alignment horizontal="center" vertical="center" wrapText="1"/>
    </xf>
    <xf numFmtId="3" fontId="23" fillId="34" borderId="10" xfId="0" applyNumberFormat="1" applyFont="1" applyFill="1" applyBorder="1" applyAlignment="1">
      <alignment horizontal="center"/>
    </xf>
    <xf numFmtId="167" fontId="22" fillId="34" borderId="10" xfId="0" applyNumberFormat="1" applyFont="1" applyFill="1" applyBorder="1" applyAlignment="1">
      <alignment horizontal="center" wrapText="1"/>
    </xf>
    <xf numFmtId="0" fontId="0" fillId="34" borderId="15" xfId="0" applyFill="1" applyBorder="1" applyAlignment="1"/>
    <xf numFmtId="3" fontId="23" fillId="33" borderId="14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4" fontId="23" fillId="33" borderId="14" xfId="0" applyNumberFormat="1" applyFont="1" applyFill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7" fontId="22" fillId="33" borderId="14" xfId="0" applyNumberFormat="1" applyFont="1" applyFill="1" applyBorder="1" applyAlignment="1">
      <alignment horizontal="center" wrapText="1"/>
    </xf>
    <xf numFmtId="0" fontId="23" fillId="33" borderId="14" xfId="0" applyFont="1" applyFill="1" applyBorder="1" applyAlignment="1">
      <alignment horizontal="center" wrapText="1"/>
    </xf>
    <xf numFmtId="0" fontId="0" fillId="0" borderId="15" xfId="0" applyBorder="1" applyAlignment="1"/>
    <xf numFmtId="3" fontId="23" fillId="34" borderId="14" xfId="0" applyNumberFormat="1" applyFont="1" applyFill="1" applyBorder="1" applyAlignment="1">
      <alignment horizontal="center" wrapText="1"/>
    </xf>
    <xf numFmtId="0" fontId="0" fillId="34" borderId="15" xfId="0" applyFill="1" applyBorder="1" applyAlignment="1">
      <alignment horizontal="center" wrapText="1"/>
    </xf>
    <xf numFmtId="167" fontId="22" fillId="34" borderId="14" xfId="0" applyNumberFormat="1" applyFont="1" applyFill="1" applyBorder="1" applyAlignment="1">
      <alignment horizontal="center" wrapText="1"/>
    </xf>
    <xf numFmtId="0" fontId="0" fillId="34" borderId="11" xfId="0" applyFill="1" applyBorder="1" applyAlignment="1">
      <alignment horizontal="center"/>
    </xf>
    <xf numFmtId="0" fontId="0" fillId="33" borderId="15" xfId="0" applyFill="1" applyBorder="1" applyAlignment="1">
      <alignment horizontal="center" wrapText="1"/>
    </xf>
    <xf numFmtId="0" fontId="21" fillId="33" borderId="10" xfId="0" applyFont="1" applyFill="1" applyBorder="1" applyAlignment="1">
      <alignment horizontal="right"/>
    </xf>
    <xf numFmtId="167" fontId="23" fillId="33" borderId="10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2" fontId="19" fillId="33" borderId="10" xfId="0" applyNumberFormat="1" applyFont="1" applyFill="1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167" fontId="23" fillId="34" borderId="13" xfId="0" applyNumberFormat="1" applyFont="1" applyFill="1" applyBorder="1" applyAlignment="1">
      <alignment horizontal="center" wrapText="1"/>
    </xf>
    <xf numFmtId="2" fontId="23" fillId="34" borderId="13" xfId="0" applyNumberFormat="1" applyFont="1" applyFill="1" applyBorder="1" applyAlignment="1">
      <alignment horizontal="center" wrapText="1"/>
    </xf>
    <xf numFmtId="2" fontId="20" fillId="34" borderId="13" xfId="0" applyNumberFormat="1" applyFont="1" applyFill="1" applyBorder="1" applyAlignment="1">
      <alignment horizontal="center" wrapText="1"/>
    </xf>
    <xf numFmtId="167" fontId="23" fillId="33" borderId="11" xfId="0" applyNumberFormat="1" applyFont="1" applyFill="1" applyBorder="1" applyAlignment="1">
      <alignment horizontal="center" wrapText="1"/>
    </xf>
    <xf numFmtId="167" fontId="23" fillId="33" borderId="12" xfId="0" applyNumberFormat="1" applyFont="1" applyFill="1" applyBorder="1" applyAlignment="1">
      <alignment horizontal="center" wrapText="1"/>
    </xf>
    <xf numFmtId="2" fontId="23" fillId="33" borderId="10" xfId="0" applyNumberFormat="1" applyFont="1" applyFill="1" applyBorder="1" applyAlignment="1">
      <alignment horizontal="center" wrapText="1"/>
    </xf>
    <xf numFmtId="2" fontId="20" fillId="0" borderId="12" xfId="0" applyNumberFormat="1" applyFont="1" applyBorder="1" applyAlignment="1">
      <alignment horizontal="center" wrapText="1"/>
    </xf>
    <xf numFmtId="1" fontId="27" fillId="33" borderId="10" xfId="0" applyNumberFormat="1" applyFont="1" applyFill="1" applyBorder="1" applyAlignment="1">
      <alignment horizontal="right"/>
    </xf>
    <xf numFmtId="167" fontId="23" fillId="33" borderId="13" xfId="0" applyNumberFormat="1" applyFont="1" applyFill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1" fontId="27" fillId="34" borderId="10" xfId="0" applyNumberFormat="1" applyFont="1" applyFill="1" applyBorder="1" applyAlignment="1">
      <alignment horizontal="right"/>
    </xf>
    <xf numFmtId="0" fontId="20" fillId="34" borderId="13" xfId="0" applyFont="1" applyFill="1" applyBorder="1" applyAlignment="1">
      <alignment horizontal="center" wrapText="1"/>
    </xf>
    <xf numFmtId="167" fontId="23" fillId="34" borderId="10" xfId="0" applyNumberFormat="1" applyFont="1" applyFill="1" applyBorder="1" applyAlignment="1">
      <alignment horizontal="center" wrapText="1"/>
    </xf>
    <xf numFmtId="0" fontId="20" fillId="34" borderId="11" xfId="0" applyFont="1" applyFill="1" applyBorder="1" applyAlignment="1">
      <alignment horizontal="center" wrapText="1"/>
    </xf>
    <xf numFmtId="0" fontId="0" fillId="33" borderId="12" xfId="0" applyFill="1" applyBorder="1" applyAlignment="1"/>
    <xf numFmtId="0" fontId="0" fillId="33" borderId="11" xfId="0" applyFill="1" applyBorder="1" applyAlignment="1">
      <alignment horizontal="right"/>
    </xf>
    <xf numFmtId="0" fontId="0" fillId="33" borderId="12" xfId="0" applyFill="1" applyBorder="1" applyAlignment="1">
      <alignment horizontal="right"/>
    </xf>
    <xf numFmtId="3" fontId="23" fillId="33" borderId="13" xfId="0" applyNumberFormat="1" applyFont="1" applyFill="1" applyBorder="1" applyAlignment="1">
      <alignment horizontal="center" wrapText="1"/>
    </xf>
    <xf numFmtId="3" fontId="20" fillId="33" borderId="13" xfId="0" applyNumberFormat="1" applyFont="1" applyFill="1" applyBorder="1" applyAlignment="1">
      <alignment horizontal="center" wrapText="1"/>
    </xf>
    <xf numFmtId="166" fontId="23" fillId="33" borderId="13" xfId="0" applyNumberFormat="1" applyFont="1" applyFill="1" applyBorder="1" applyAlignment="1">
      <alignment horizontal="center" wrapText="1"/>
    </xf>
    <xf numFmtId="166" fontId="20" fillId="33" borderId="13" xfId="0" applyNumberFormat="1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4" fontId="23" fillId="33" borderId="16" xfId="0" applyNumberFormat="1" applyFont="1" applyFill="1" applyBorder="1" applyAlignment="1">
      <alignment horizontal="center" wrapText="1"/>
    </xf>
    <xf numFmtId="4" fontId="20" fillId="33" borderId="21" xfId="0" applyNumberFormat="1" applyFont="1" applyFill="1" applyBorder="1" applyAlignment="1">
      <alignment horizontal="center" wrapText="1"/>
    </xf>
    <xf numFmtId="3" fontId="20" fillId="0" borderId="13" xfId="0" applyNumberFormat="1" applyFont="1" applyBorder="1" applyAlignment="1">
      <alignment horizontal="center" wrapText="1"/>
    </xf>
    <xf numFmtId="4" fontId="23" fillId="33" borderId="14" xfId="0" applyNumberFormat="1" applyFont="1" applyFill="1" applyBorder="1" applyAlignment="1">
      <alignment horizontal="center" wrapText="1"/>
    </xf>
    <xf numFmtId="3" fontId="23" fillId="34" borderId="13" xfId="0" applyNumberFormat="1" applyFont="1" applyFill="1" applyBorder="1" applyAlignment="1">
      <alignment horizontal="center" wrapText="1"/>
    </xf>
    <xf numFmtId="3" fontId="20" fillId="34" borderId="13" xfId="0" applyNumberFormat="1" applyFont="1" applyFill="1" applyBorder="1" applyAlignment="1">
      <alignment horizontal="center" wrapText="1"/>
    </xf>
    <xf numFmtId="166" fontId="23" fillId="34" borderId="13" xfId="0" applyNumberFormat="1" applyFont="1" applyFill="1" applyBorder="1" applyAlignment="1">
      <alignment horizontal="center" wrapText="1"/>
    </xf>
    <xf numFmtId="166" fontId="20" fillId="34" borderId="13" xfId="0" applyNumberFormat="1" applyFont="1" applyFill="1" applyBorder="1" applyAlignment="1">
      <alignment horizontal="center" wrapText="1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4" fontId="23" fillId="34" borderId="16" xfId="0" applyNumberFormat="1" applyFont="1" applyFill="1" applyBorder="1" applyAlignment="1">
      <alignment horizontal="center" wrapText="1"/>
    </xf>
    <xf numFmtId="4" fontId="20" fillId="34" borderId="21" xfId="0" applyNumberFormat="1" applyFont="1" applyFill="1" applyBorder="1" applyAlignment="1">
      <alignment horizontal="center" wrapText="1"/>
    </xf>
    <xf numFmtId="0" fontId="0" fillId="34" borderId="12" xfId="0" applyFill="1" applyBorder="1" applyAlignment="1">
      <alignment horizontal="center" wrapText="1"/>
    </xf>
    <xf numFmtId="49" fontId="0" fillId="0" borderId="13" xfId="0" quotePrefix="1" applyNumberFormat="1" applyBorder="1"/>
    <xf numFmtId="0" fontId="0" fillId="0" borderId="13" xfId="0" quotePrefix="1" applyBorder="1"/>
    <xf numFmtId="0" fontId="31" fillId="0" borderId="0" xfId="0" applyFont="1"/>
    <xf numFmtId="0" fontId="0" fillId="0" borderId="0" xfId="0" applyFont="1"/>
    <xf numFmtId="0" fontId="23" fillId="34" borderId="13" xfId="0" applyFont="1" applyFill="1" applyBorder="1" applyAlignment="1"/>
    <xf numFmtId="49" fontId="23" fillId="34" borderId="13" xfId="0" applyNumberFormat="1" applyFont="1" applyFill="1" applyBorder="1" applyAlignment="1"/>
    <xf numFmtId="3" fontId="23" fillId="34" borderId="13" xfId="0" applyNumberFormat="1" applyFont="1" applyFill="1" applyBorder="1" applyAlignment="1"/>
    <xf numFmtId="0" fontId="21" fillId="0" borderId="13" xfId="0" applyFont="1" applyBorder="1"/>
    <xf numFmtId="3" fontId="21" fillId="0" borderId="13" xfId="0" applyNumberFormat="1" applyFont="1" applyBorder="1"/>
    <xf numFmtId="16" fontId="21" fillId="0" borderId="13" xfId="0" quotePrefix="1" applyNumberFormat="1" applyFont="1" applyBorder="1"/>
    <xf numFmtId="0" fontId="21" fillId="0" borderId="13" xfId="0" quotePrefix="1" applyFont="1" applyBorder="1"/>
    <xf numFmtId="0" fontId="0" fillId="34" borderId="11" xfId="0" applyFill="1" applyBorder="1"/>
    <xf numFmtId="3" fontId="22" fillId="34" borderId="13" xfId="0" applyNumberFormat="1" applyFont="1" applyFill="1" applyBorder="1"/>
    <xf numFmtId="0" fontId="0" fillId="34" borderId="10" xfId="0" applyFill="1" applyBorder="1"/>
    <xf numFmtId="0" fontId="22" fillId="34" borderId="12" xfId="0" applyFont="1" applyFill="1" applyBorder="1"/>
    <xf numFmtId="2" fontId="22" fillId="34" borderId="12" xfId="0" applyNumberFormat="1" applyFont="1" applyFill="1" applyBorder="1"/>
    <xf numFmtId="0" fontId="21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74"/>
  <sheetViews>
    <sheetView tabSelected="1" topLeftCell="A3" workbookViewId="0">
      <pane ySplit="19" topLeftCell="A22" activePane="bottomLeft" state="frozen"/>
      <selection activeCell="A3" sqref="A3"/>
      <selection pane="bottomLeft" activeCell="D9" sqref="D9"/>
    </sheetView>
  </sheetViews>
  <sheetFormatPr defaultRowHeight="15" x14ac:dyDescent="0.25"/>
  <cols>
    <col min="1" max="1" width="14.7109375" customWidth="1"/>
    <col min="2" max="2" width="32.7109375" bestFit="1" customWidth="1"/>
    <col min="3" max="3" width="46.5703125" style="5" bestFit="1" customWidth="1"/>
    <col min="4" max="4" width="14.7109375" bestFit="1" customWidth="1"/>
    <col min="5" max="5" width="8.5703125" bestFit="1" customWidth="1"/>
    <col min="6" max="6" width="10.85546875" bestFit="1" customWidth="1"/>
    <col min="7" max="7" width="21.42578125" bestFit="1" customWidth="1"/>
    <col min="8" max="8" width="39.5703125" bestFit="1" customWidth="1"/>
    <col min="9" max="9" width="12.7109375" customWidth="1"/>
    <col min="10" max="10" width="10.7109375" bestFit="1" customWidth="1"/>
    <col min="11" max="11" width="11.28515625" bestFit="1" customWidth="1"/>
  </cols>
  <sheetData>
    <row r="1" spans="1:8" s="8" customFormat="1" ht="15.75" x14ac:dyDescent="0.25">
      <c r="A1" s="7" t="s">
        <v>812</v>
      </c>
      <c r="B1"/>
      <c r="C1"/>
      <c r="D1"/>
      <c r="E1"/>
      <c r="F1"/>
      <c r="G1"/>
      <c r="H1"/>
    </row>
    <row r="2" spans="1:8" s="8" customFormat="1" ht="15.75" x14ac:dyDescent="0.25">
      <c r="A2" s="7" t="s">
        <v>813</v>
      </c>
      <c r="C2"/>
      <c r="D2"/>
      <c r="E2"/>
      <c r="F2"/>
      <c r="G2"/>
      <c r="H2"/>
    </row>
    <row r="3" spans="1:8" s="8" customFormat="1" ht="15.75" x14ac:dyDescent="0.25">
      <c r="A3" s="7" t="s">
        <v>862</v>
      </c>
      <c r="B3"/>
      <c r="C3"/>
      <c r="D3"/>
      <c r="E3"/>
      <c r="F3"/>
      <c r="G3"/>
      <c r="H3"/>
    </row>
    <row r="4" spans="1:8" s="8" customFormat="1" ht="15.75" x14ac:dyDescent="0.25">
      <c r="A4" s="7" t="s">
        <v>813</v>
      </c>
      <c r="C4"/>
      <c r="D4"/>
      <c r="E4"/>
      <c r="F4"/>
      <c r="G4"/>
      <c r="H4"/>
    </row>
    <row r="5" spans="1:8" s="8" customFormat="1" x14ac:dyDescent="0.25">
      <c r="A5"/>
      <c r="B5"/>
      <c r="C5"/>
      <c r="D5"/>
      <c r="E5"/>
      <c r="F5"/>
      <c r="G5"/>
      <c r="H5"/>
    </row>
    <row r="6" spans="1:8" s="8" customFormat="1" x14ac:dyDescent="0.25">
      <c r="A6"/>
      <c r="B6"/>
      <c r="C6"/>
      <c r="D6"/>
      <c r="E6"/>
      <c r="F6"/>
      <c r="G6"/>
      <c r="H6"/>
    </row>
    <row r="7" spans="1:8" s="13" customFormat="1" x14ac:dyDescent="0.25">
      <c r="A7" s="9" t="s">
        <v>814</v>
      </c>
      <c r="B7" s="10"/>
      <c r="C7" s="11"/>
      <c r="D7" s="307" t="s">
        <v>815</v>
      </c>
      <c r="E7" s="308"/>
      <c r="F7" s="306"/>
      <c r="G7" s="12"/>
    </row>
    <row r="8" spans="1:8" s="13" customFormat="1" ht="12.75" x14ac:dyDescent="0.2">
      <c r="A8" s="12"/>
      <c r="B8" s="10"/>
      <c r="C8" s="14" t="s">
        <v>816</v>
      </c>
      <c r="D8" s="15" t="s">
        <v>817</v>
      </c>
      <c r="E8" s="15" t="s">
        <v>818</v>
      </c>
      <c r="F8" s="15" t="s">
        <v>819</v>
      </c>
      <c r="G8" s="12"/>
    </row>
    <row r="9" spans="1:8" s="13" customFormat="1" ht="12.75" x14ac:dyDescent="0.2">
      <c r="A9" s="12"/>
      <c r="B9" s="10"/>
      <c r="C9" s="16" t="s">
        <v>827</v>
      </c>
      <c r="D9" s="17">
        <v>19323</v>
      </c>
      <c r="E9" s="18">
        <v>536.75</v>
      </c>
      <c r="F9" s="18">
        <v>318.5</v>
      </c>
      <c r="G9" s="12"/>
    </row>
    <row r="10" spans="1:8" s="13" customFormat="1" ht="12.75" x14ac:dyDescent="0.2">
      <c r="A10" s="12"/>
      <c r="B10" s="10"/>
      <c r="C10" s="16" t="s">
        <v>828</v>
      </c>
      <c r="D10" s="17">
        <v>1994</v>
      </c>
      <c r="E10" s="57">
        <v>166.16666666666666</v>
      </c>
      <c r="F10" s="18">
        <v>157</v>
      </c>
      <c r="G10" s="12"/>
    </row>
    <row r="11" spans="1:8" s="13" customFormat="1" ht="12.75" x14ac:dyDescent="0.2">
      <c r="A11" s="12"/>
      <c r="B11" s="10"/>
      <c r="C11" s="16" t="s">
        <v>829</v>
      </c>
      <c r="D11" s="17">
        <v>2852</v>
      </c>
      <c r="E11" s="18">
        <v>190.13333333333333</v>
      </c>
      <c r="F11" s="18">
        <v>160</v>
      </c>
      <c r="G11" s="12"/>
    </row>
    <row r="12" spans="1:8" s="13" customFormat="1" ht="12.75" x14ac:dyDescent="0.2">
      <c r="A12" s="12"/>
      <c r="B12" s="10"/>
      <c r="C12" s="16" t="s">
        <v>830</v>
      </c>
      <c r="D12" s="17">
        <v>13601</v>
      </c>
      <c r="E12" s="18">
        <v>425.03125</v>
      </c>
      <c r="F12" s="18">
        <v>322.5</v>
      </c>
      <c r="G12" s="12"/>
    </row>
    <row r="13" spans="1:8" s="13" customFormat="1" ht="12.75" x14ac:dyDescent="0.2">
      <c r="A13" s="12"/>
      <c r="B13" s="10"/>
      <c r="C13" s="16" t="s">
        <v>831</v>
      </c>
      <c r="D13" s="17">
        <v>1819</v>
      </c>
      <c r="E13" s="18">
        <v>259.85714285714283</v>
      </c>
      <c r="F13" s="18">
        <v>189</v>
      </c>
      <c r="G13" s="12"/>
    </row>
    <row r="14" spans="1:8" s="13" customFormat="1" ht="12.75" x14ac:dyDescent="0.2">
      <c r="A14" s="12"/>
      <c r="B14" s="10"/>
      <c r="C14" s="16" t="s">
        <v>832</v>
      </c>
      <c r="D14" s="17">
        <v>28452</v>
      </c>
      <c r="E14" s="18">
        <v>276.23300970873788</v>
      </c>
      <c r="F14" s="18">
        <v>281</v>
      </c>
      <c r="G14" s="12"/>
    </row>
    <row r="15" spans="1:8" s="13" customFormat="1" ht="12.75" x14ac:dyDescent="0.2">
      <c r="A15" s="12"/>
      <c r="B15" s="10"/>
      <c r="C15" s="19" t="s">
        <v>833</v>
      </c>
      <c r="D15" s="20">
        <v>68041</v>
      </c>
      <c r="E15" s="21">
        <v>332</v>
      </c>
      <c r="F15" s="21">
        <v>269</v>
      </c>
      <c r="G15" s="12"/>
    </row>
    <row r="16" spans="1:8" s="13" customFormat="1" ht="12.75" x14ac:dyDescent="0.2">
      <c r="A16" s="12"/>
      <c r="B16" s="10"/>
      <c r="C16" s="12"/>
      <c r="D16" s="12"/>
      <c r="E16" s="12"/>
      <c r="F16" s="12"/>
      <c r="G16" s="12"/>
      <c r="H16" s="12"/>
    </row>
    <row r="17" spans="1:82" s="13" customFormat="1" ht="12.75" x14ac:dyDescent="0.2">
      <c r="A17" s="12"/>
      <c r="B17" s="10"/>
      <c r="C17" s="12"/>
      <c r="D17" s="12"/>
      <c r="E17" s="12"/>
      <c r="F17" s="12"/>
      <c r="G17" s="12"/>
      <c r="H17" s="12"/>
    </row>
    <row r="18" spans="1:82" s="13" customFormat="1" ht="12.75" x14ac:dyDescent="0.2">
      <c r="A18" s="9" t="s">
        <v>820</v>
      </c>
      <c r="B18" s="10"/>
      <c r="C18" s="12"/>
      <c r="D18" s="12"/>
      <c r="E18" s="12"/>
      <c r="F18" s="12"/>
      <c r="G18" s="12"/>
      <c r="H18" s="12"/>
    </row>
    <row r="19" spans="1:82" s="13" customFormat="1" ht="12.75" x14ac:dyDescent="0.2">
      <c r="A19" s="9"/>
      <c r="B19" s="10"/>
      <c r="C19" s="12"/>
      <c r="D19" s="12"/>
      <c r="E19" s="12"/>
      <c r="F19" s="12"/>
      <c r="G19" s="12"/>
      <c r="H19" s="12"/>
    </row>
    <row r="20" spans="1:82" s="13" customFormat="1" ht="15" customHeight="1" x14ac:dyDescent="0.25">
      <c r="A20" s="22"/>
      <c r="B20" s="23"/>
      <c r="C20" s="24"/>
      <c r="D20" s="24"/>
      <c r="E20" s="24"/>
      <c r="F20" s="24"/>
      <c r="G20" s="24"/>
      <c r="H20" s="24"/>
      <c r="I20" s="309" t="s">
        <v>826</v>
      </c>
      <c r="J20" s="310"/>
    </row>
    <row r="21" spans="1:82" s="29" customFormat="1" ht="39" customHeight="1" x14ac:dyDescent="0.2">
      <c r="A21" s="25" t="s">
        <v>821</v>
      </c>
      <c r="B21" s="26" t="s">
        <v>834</v>
      </c>
      <c r="C21" s="25" t="s">
        <v>822</v>
      </c>
      <c r="D21" s="25" t="s">
        <v>823</v>
      </c>
      <c r="E21" s="25" t="s">
        <v>654</v>
      </c>
      <c r="F21" s="27" t="s">
        <v>815</v>
      </c>
      <c r="G21" s="25" t="s">
        <v>824</v>
      </c>
      <c r="H21" s="25" t="s">
        <v>825</v>
      </c>
      <c r="I21" s="28" t="s">
        <v>835</v>
      </c>
      <c r="J21" s="28" t="s">
        <v>836</v>
      </c>
    </row>
    <row r="22" spans="1:82" s="8" customFormat="1" x14ac:dyDescent="0.25">
      <c r="A22"/>
      <c r="B22"/>
      <c r="C22"/>
      <c r="D22"/>
      <c r="E22"/>
      <c r="F22"/>
      <c r="G22"/>
      <c r="H22"/>
    </row>
    <row r="23" spans="1:82" s="35" customFormat="1" ht="12.75" x14ac:dyDescent="0.2">
      <c r="A23" s="30" t="s">
        <v>827</v>
      </c>
      <c r="B23" s="30"/>
      <c r="C23" s="31"/>
      <c r="D23" s="31"/>
      <c r="E23" s="31"/>
      <c r="F23" s="32"/>
      <c r="G23" s="31"/>
      <c r="H23" s="33"/>
      <c r="I23" s="33"/>
      <c r="J23" s="34"/>
    </row>
    <row r="24" spans="1:82" s="35" customFormat="1" x14ac:dyDescent="0.25">
      <c r="A24" s="30"/>
      <c r="B24" s="30"/>
      <c r="C24" s="31"/>
      <c r="D24" s="31"/>
      <c r="E24" s="31"/>
      <c r="F24" s="32"/>
      <c r="G24" s="31"/>
      <c r="H24" s="34"/>
      <c r="I24" s="305" t="s">
        <v>826</v>
      </c>
      <c r="J24" s="306"/>
    </row>
    <row r="25" spans="1:82" s="35" customFormat="1" ht="38.25" x14ac:dyDescent="0.2">
      <c r="A25" s="36" t="s">
        <v>821</v>
      </c>
      <c r="B25" s="37" t="s">
        <v>834</v>
      </c>
      <c r="C25" s="36" t="s">
        <v>822</v>
      </c>
      <c r="D25" s="36" t="s">
        <v>823</v>
      </c>
      <c r="E25" s="36" t="s">
        <v>654</v>
      </c>
      <c r="F25" s="38" t="s">
        <v>815</v>
      </c>
      <c r="G25" s="36" t="s">
        <v>824</v>
      </c>
      <c r="H25" s="36" t="s">
        <v>825</v>
      </c>
      <c r="I25" s="39" t="s">
        <v>835</v>
      </c>
      <c r="J25" s="39" t="s">
        <v>836</v>
      </c>
    </row>
    <row r="26" spans="1:82" ht="15" customHeight="1" x14ac:dyDescent="0.25">
      <c r="A26" s="58" t="s">
        <v>1</v>
      </c>
      <c r="B26" s="59" t="s">
        <v>676</v>
      </c>
      <c r="C26" s="58" t="s">
        <v>428</v>
      </c>
      <c r="D26" s="58" t="s">
        <v>17</v>
      </c>
      <c r="E26" s="60" t="s">
        <v>656</v>
      </c>
      <c r="F26" s="58">
        <v>726</v>
      </c>
      <c r="G26" s="58" t="s">
        <v>9</v>
      </c>
      <c r="H26" s="58" t="s">
        <v>10</v>
      </c>
      <c r="I26" s="58"/>
      <c r="J26" s="58"/>
      <c r="AA26" s="1"/>
      <c r="AD26" s="1"/>
      <c r="AG26" s="1"/>
      <c r="AJ26" s="1"/>
      <c r="AO26" s="1"/>
      <c r="AP26" s="1"/>
      <c r="AQ26" s="1"/>
    </row>
    <row r="27" spans="1:82" ht="15" customHeight="1" x14ac:dyDescent="0.25">
      <c r="A27" s="58" t="s">
        <v>1</v>
      </c>
      <c r="B27" s="59" t="s">
        <v>677</v>
      </c>
      <c r="C27" s="58" t="s">
        <v>429</v>
      </c>
      <c r="D27" s="58" t="s">
        <v>17</v>
      </c>
      <c r="E27" s="60" t="s">
        <v>667</v>
      </c>
      <c r="F27" s="58">
        <v>44</v>
      </c>
      <c r="G27" s="58" t="s">
        <v>22</v>
      </c>
      <c r="H27" s="58" t="s">
        <v>23</v>
      </c>
      <c r="I27" s="58"/>
      <c r="J27" s="58"/>
      <c r="AJ27" s="1"/>
    </row>
    <row r="28" spans="1:82" ht="15" customHeight="1" x14ac:dyDescent="0.25">
      <c r="A28" s="58" t="s">
        <v>30</v>
      </c>
      <c r="B28" s="59" t="s">
        <v>681</v>
      </c>
      <c r="C28" s="58" t="s">
        <v>433</v>
      </c>
      <c r="D28" s="58" t="s">
        <v>741</v>
      </c>
      <c r="E28" s="60" t="s">
        <v>667</v>
      </c>
      <c r="F28" s="58">
        <v>206</v>
      </c>
      <c r="G28" s="58" t="s">
        <v>33</v>
      </c>
      <c r="H28" s="58" t="s">
        <v>34</v>
      </c>
      <c r="I28" s="58"/>
      <c r="J28" s="58"/>
      <c r="AJ28" s="1"/>
      <c r="AO28" s="1"/>
      <c r="AP28" s="1"/>
      <c r="AQ28" s="1"/>
    </row>
    <row r="29" spans="1:82" ht="15" customHeight="1" x14ac:dyDescent="0.25">
      <c r="A29" s="58" t="s">
        <v>37</v>
      </c>
      <c r="B29" s="59" t="s">
        <v>683</v>
      </c>
      <c r="C29" s="58" t="s">
        <v>435</v>
      </c>
      <c r="D29" s="58" t="s">
        <v>40</v>
      </c>
      <c r="E29" s="60" t="s">
        <v>667</v>
      </c>
      <c r="F29" s="58">
        <v>177</v>
      </c>
      <c r="G29" s="58" t="s">
        <v>41</v>
      </c>
      <c r="H29" s="58" t="s">
        <v>42</v>
      </c>
      <c r="I29" s="58"/>
      <c r="J29" s="58"/>
      <c r="AA29" s="1"/>
      <c r="AJ29" s="1"/>
      <c r="AO29" s="1"/>
      <c r="AQ29" s="1"/>
      <c r="CD29" s="2"/>
    </row>
    <row r="30" spans="1:82" ht="15" customHeight="1" x14ac:dyDescent="0.25">
      <c r="A30" s="58" t="s">
        <v>45</v>
      </c>
      <c r="B30" s="59" t="s">
        <v>685</v>
      </c>
      <c r="C30" s="58" t="s">
        <v>437</v>
      </c>
      <c r="D30" s="58" t="s">
        <v>742</v>
      </c>
      <c r="E30" s="60" t="s">
        <v>667</v>
      </c>
      <c r="F30" s="58">
        <v>92</v>
      </c>
      <c r="G30" s="58" t="s">
        <v>43</v>
      </c>
      <c r="H30" s="58" t="s">
        <v>44</v>
      </c>
      <c r="I30" s="65" t="s">
        <v>838</v>
      </c>
      <c r="J30" s="65" t="s">
        <v>838</v>
      </c>
      <c r="AJ30" s="1"/>
      <c r="AO30" s="1"/>
      <c r="AP30" s="1"/>
      <c r="AQ30" s="1"/>
    </row>
    <row r="31" spans="1:82" ht="15" customHeight="1" x14ac:dyDescent="0.25">
      <c r="A31" s="58" t="s">
        <v>46</v>
      </c>
      <c r="B31" s="59" t="s">
        <v>698</v>
      </c>
      <c r="C31" s="58" t="s">
        <v>450</v>
      </c>
      <c r="D31" s="58" t="s">
        <v>61</v>
      </c>
      <c r="E31" s="60" t="s">
        <v>656</v>
      </c>
      <c r="F31" s="61">
        <v>1518</v>
      </c>
      <c r="G31" s="58" t="s">
        <v>49</v>
      </c>
      <c r="H31" s="58" t="s">
        <v>50</v>
      </c>
      <c r="I31" s="65" t="s">
        <v>838</v>
      </c>
      <c r="J31" s="58"/>
      <c r="AA31" s="1"/>
      <c r="AG31" s="1"/>
      <c r="AJ31" s="1"/>
      <c r="AO31" s="1"/>
      <c r="AP31" s="1"/>
      <c r="AQ31" s="1"/>
    </row>
    <row r="32" spans="1:82" ht="15" customHeight="1" x14ac:dyDescent="0.25">
      <c r="A32" s="58" t="s">
        <v>46</v>
      </c>
      <c r="B32" s="59" t="s">
        <v>700</v>
      </c>
      <c r="C32" s="58" t="s">
        <v>452</v>
      </c>
      <c r="D32" s="58" t="s">
        <v>61</v>
      </c>
      <c r="E32" s="60" t="s">
        <v>656</v>
      </c>
      <c r="F32" s="58">
        <v>125</v>
      </c>
      <c r="G32" s="58" t="s">
        <v>47</v>
      </c>
      <c r="H32" s="58" t="s">
        <v>48</v>
      </c>
      <c r="I32" s="65" t="s">
        <v>838</v>
      </c>
      <c r="J32" s="58"/>
      <c r="AA32" s="1"/>
      <c r="AJ32" s="1"/>
      <c r="AO32" s="1"/>
      <c r="AQ32" s="1"/>
    </row>
    <row r="33" spans="1:43" ht="15" customHeight="1" x14ac:dyDescent="0.25">
      <c r="A33" s="58" t="s">
        <v>90</v>
      </c>
      <c r="B33" s="59" t="s">
        <v>712</v>
      </c>
      <c r="C33" s="58" t="s">
        <v>469</v>
      </c>
      <c r="D33" s="58" t="s">
        <v>750</v>
      </c>
      <c r="E33" s="60" t="s">
        <v>667</v>
      </c>
      <c r="F33" s="58">
        <v>543</v>
      </c>
      <c r="G33" s="58" t="s">
        <v>91</v>
      </c>
      <c r="H33" s="58" t="s">
        <v>92</v>
      </c>
      <c r="I33" s="58"/>
      <c r="J33" s="58"/>
      <c r="AO33" s="1"/>
      <c r="AP33" s="1"/>
      <c r="AQ33" s="1"/>
    </row>
    <row r="34" spans="1:43" ht="15" customHeight="1" x14ac:dyDescent="0.25">
      <c r="A34" s="58" t="s">
        <v>95</v>
      </c>
      <c r="B34" s="59" t="s">
        <v>714</v>
      </c>
      <c r="C34" s="58" t="s">
        <v>471</v>
      </c>
      <c r="D34" s="58" t="s">
        <v>751</v>
      </c>
      <c r="E34" s="60" t="s">
        <v>667</v>
      </c>
      <c r="F34" s="58">
        <v>215</v>
      </c>
      <c r="G34" s="58" t="s">
        <v>96</v>
      </c>
      <c r="H34" s="58" t="s">
        <v>97</v>
      </c>
      <c r="I34" s="65" t="s">
        <v>838</v>
      </c>
      <c r="J34" s="65" t="s">
        <v>838</v>
      </c>
      <c r="AA34" s="1"/>
      <c r="AJ34" s="1"/>
      <c r="AO34" s="1"/>
      <c r="AQ34" s="1"/>
    </row>
    <row r="35" spans="1:43" ht="15" customHeight="1" x14ac:dyDescent="0.25">
      <c r="A35" s="58" t="s">
        <v>111</v>
      </c>
      <c r="B35" s="59" t="s">
        <v>722</v>
      </c>
      <c r="C35" s="58" t="s">
        <v>480</v>
      </c>
      <c r="D35" s="58" t="s">
        <v>753</v>
      </c>
      <c r="E35" s="60" t="s">
        <v>667</v>
      </c>
      <c r="F35" s="58">
        <v>464</v>
      </c>
      <c r="G35" s="58" t="s">
        <v>116</v>
      </c>
      <c r="H35" s="58" t="s">
        <v>117</v>
      </c>
      <c r="I35" s="58"/>
      <c r="J35" s="58"/>
      <c r="AA35" s="1"/>
      <c r="AJ35" s="1"/>
      <c r="AO35" s="1"/>
      <c r="AP35" s="1"/>
      <c r="AQ35" s="1"/>
    </row>
    <row r="36" spans="1:43" ht="15" customHeight="1" x14ac:dyDescent="0.25">
      <c r="A36" s="58" t="s">
        <v>124</v>
      </c>
      <c r="B36" s="59" t="s">
        <v>725</v>
      </c>
      <c r="C36" s="58" t="s">
        <v>485</v>
      </c>
      <c r="D36" s="58" t="s">
        <v>127</v>
      </c>
      <c r="E36" s="60" t="s">
        <v>667</v>
      </c>
      <c r="F36" s="58">
        <v>153</v>
      </c>
      <c r="G36" s="58" t="s">
        <v>125</v>
      </c>
      <c r="H36" s="58" t="s">
        <v>126</v>
      </c>
      <c r="I36" s="58"/>
      <c r="J36" s="58"/>
      <c r="AJ36" s="1"/>
      <c r="AL36" s="1"/>
      <c r="AO36" s="1"/>
      <c r="AP36" s="1"/>
      <c r="AQ36" s="1"/>
    </row>
    <row r="37" spans="1:43" ht="15" customHeight="1" x14ac:dyDescent="0.25">
      <c r="A37" s="58" t="s">
        <v>137</v>
      </c>
      <c r="B37" s="59" t="s">
        <v>729</v>
      </c>
      <c r="C37" s="58" t="s">
        <v>489</v>
      </c>
      <c r="D37" s="58" t="s">
        <v>756</v>
      </c>
      <c r="E37" s="60" t="s">
        <v>667</v>
      </c>
      <c r="F37" s="58">
        <v>802</v>
      </c>
      <c r="G37" s="58" t="s">
        <v>144</v>
      </c>
      <c r="H37" s="58" t="s">
        <v>145</v>
      </c>
      <c r="I37" s="58"/>
      <c r="J37" s="65" t="s">
        <v>838</v>
      </c>
      <c r="AA37" s="1"/>
      <c r="AJ37" s="1"/>
      <c r="AO37" s="1"/>
      <c r="AQ37" s="1"/>
    </row>
    <row r="38" spans="1:43" ht="15" customHeight="1" x14ac:dyDescent="0.25">
      <c r="A38" s="58" t="s">
        <v>149</v>
      </c>
      <c r="B38" s="59" t="s">
        <v>734</v>
      </c>
      <c r="C38" s="58" t="s">
        <v>494</v>
      </c>
      <c r="D38" s="58" t="s">
        <v>759</v>
      </c>
      <c r="E38" s="60" t="s">
        <v>667</v>
      </c>
      <c r="F38" s="58">
        <v>355</v>
      </c>
      <c r="G38" s="58" t="s">
        <v>154</v>
      </c>
      <c r="H38" s="58" t="s">
        <v>155</v>
      </c>
      <c r="I38" s="65" t="s">
        <v>838</v>
      </c>
      <c r="J38" s="58"/>
      <c r="AA38" s="1"/>
      <c r="AJ38" s="1"/>
      <c r="AO38" s="1"/>
      <c r="AP38" s="1"/>
      <c r="AQ38" s="1"/>
    </row>
    <row r="39" spans="1:43" ht="15" customHeight="1" x14ac:dyDescent="0.25">
      <c r="A39" s="58" t="s">
        <v>156</v>
      </c>
      <c r="B39" s="59" t="s">
        <v>737</v>
      </c>
      <c r="C39" s="58" t="s">
        <v>497</v>
      </c>
      <c r="D39" s="58" t="s">
        <v>761</v>
      </c>
      <c r="E39" s="60" t="s">
        <v>667</v>
      </c>
      <c r="F39" s="58">
        <v>173</v>
      </c>
      <c r="G39" s="58" t="s">
        <v>157</v>
      </c>
      <c r="H39" s="58" t="s">
        <v>158</v>
      </c>
      <c r="I39" s="65" t="s">
        <v>838</v>
      </c>
      <c r="J39" s="65" t="s">
        <v>838</v>
      </c>
      <c r="AG39" s="1"/>
      <c r="AJ39" s="1"/>
      <c r="AO39" s="1"/>
      <c r="AP39" s="1"/>
      <c r="AQ39" s="1"/>
    </row>
    <row r="40" spans="1:43" ht="15" customHeight="1" x14ac:dyDescent="0.25">
      <c r="A40" s="58" t="s">
        <v>163</v>
      </c>
      <c r="B40" s="62">
        <v>1001055</v>
      </c>
      <c r="C40" s="58" t="s">
        <v>501</v>
      </c>
      <c r="D40" s="58" t="s">
        <v>762</v>
      </c>
      <c r="E40" s="60" t="s">
        <v>667</v>
      </c>
      <c r="F40" s="58">
        <v>337</v>
      </c>
      <c r="G40" s="58" t="s">
        <v>164</v>
      </c>
      <c r="H40" s="58" t="s">
        <v>165</v>
      </c>
      <c r="I40" s="58"/>
      <c r="J40" s="58"/>
      <c r="AA40" s="1"/>
    </row>
    <row r="41" spans="1:43" ht="15" customHeight="1" x14ac:dyDescent="0.25">
      <c r="A41" s="58" t="s">
        <v>169</v>
      </c>
      <c r="B41" s="62">
        <v>1101055</v>
      </c>
      <c r="C41" s="58" t="s">
        <v>521</v>
      </c>
      <c r="D41" s="58" t="s">
        <v>763</v>
      </c>
      <c r="E41" s="60" t="s">
        <v>667</v>
      </c>
      <c r="F41" s="61">
        <v>1189</v>
      </c>
      <c r="G41" s="58" t="s">
        <v>180</v>
      </c>
      <c r="H41" s="58" t="s">
        <v>181</v>
      </c>
      <c r="I41" s="58"/>
      <c r="J41" s="58"/>
      <c r="AA41" s="1"/>
      <c r="AJ41" s="1"/>
      <c r="AO41" s="1"/>
      <c r="AQ41" s="1"/>
    </row>
    <row r="42" spans="1:43" ht="15" customHeight="1" x14ac:dyDescent="0.25">
      <c r="A42" s="58" t="s">
        <v>169</v>
      </c>
      <c r="B42" s="62">
        <v>1101056</v>
      </c>
      <c r="C42" s="58" t="s">
        <v>522</v>
      </c>
      <c r="D42" s="58" t="s">
        <v>763</v>
      </c>
      <c r="E42" s="60" t="s">
        <v>667</v>
      </c>
      <c r="F42" s="61">
        <v>1454</v>
      </c>
      <c r="G42" s="58" t="s">
        <v>190</v>
      </c>
      <c r="H42" s="58" t="s">
        <v>191</v>
      </c>
      <c r="I42" s="58"/>
      <c r="J42" s="58"/>
      <c r="AA42" s="1"/>
      <c r="AG42" s="1"/>
      <c r="AJ42" s="1"/>
      <c r="AO42" s="1"/>
      <c r="AQ42" s="1"/>
    </row>
    <row r="43" spans="1:43" ht="15" customHeight="1" x14ac:dyDescent="0.25">
      <c r="A43" s="58" t="s">
        <v>169</v>
      </c>
      <c r="B43" s="62">
        <v>1101058</v>
      </c>
      <c r="C43" s="58" t="s">
        <v>524</v>
      </c>
      <c r="D43" s="58" t="s">
        <v>763</v>
      </c>
      <c r="E43" s="60" t="s">
        <v>667</v>
      </c>
      <c r="F43" s="61">
        <v>1047</v>
      </c>
      <c r="G43" s="58" t="s">
        <v>208</v>
      </c>
      <c r="H43" s="58" t="s">
        <v>209</v>
      </c>
      <c r="I43" s="58"/>
      <c r="J43" s="58"/>
      <c r="AA43" s="1"/>
      <c r="AF43" s="1"/>
      <c r="AG43" s="1"/>
      <c r="AJ43" s="1"/>
      <c r="AO43" s="1"/>
      <c r="AP43" s="1"/>
      <c r="AQ43" s="1"/>
    </row>
    <row r="44" spans="1:43" ht="15" customHeight="1" x14ac:dyDescent="0.25">
      <c r="A44" s="58" t="s">
        <v>169</v>
      </c>
      <c r="B44" s="62">
        <v>1101057</v>
      </c>
      <c r="C44" s="58" t="s">
        <v>523</v>
      </c>
      <c r="D44" s="58" t="s">
        <v>763</v>
      </c>
      <c r="E44" s="60" t="s">
        <v>667</v>
      </c>
      <c r="F44" s="58">
        <v>187</v>
      </c>
      <c r="G44" s="58" t="s">
        <v>210</v>
      </c>
      <c r="H44" s="58" t="s">
        <v>211</v>
      </c>
      <c r="I44" s="58"/>
      <c r="J44" s="58"/>
      <c r="AA44" s="1"/>
      <c r="AJ44" s="1"/>
    </row>
    <row r="45" spans="1:43" ht="15" customHeight="1" x14ac:dyDescent="0.25">
      <c r="A45" s="58" t="s">
        <v>227</v>
      </c>
      <c r="B45" s="62">
        <v>1201055</v>
      </c>
      <c r="C45" s="58" t="s">
        <v>533</v>
      </c>
      <c r="D45" s="58" t="s">
        <v>769</v>
      </c>
      <c r="E45" s="60" t="s">
        <v>667</v>
      </c>
      <c r="F45" s="58">
        <v>154</v>
      </c>
      <c r="G45" s="58" t="s">
        <v>230</v>
      </c>
      <c r="H45" s="58" t="s">
        <v>231</v>
      </c>
      <c r="I45" s="65" t="s">
        <v>838</v>
      </c>
      <c r="J45" s="65" t="s">
        <v>838</v>
      </c>
      <c r="AA45" s="1"/>
      <c r="AJ45" s="1"/>
      <c r="AO45" s="1"/>
      <c r="AQ45" s="1"/>
    </row>
    <row r="46" spans="1:43" ht="15" customHeight="1" x14ac:dyDescent="0.25">
      <c r="A46" s="58" t="s">
        <v>234</v>
      </c>
      <c r="B46" s="62">
        <v>1202056</v>
      </c>
      <c r="C46" s="58" t="s">
        <v>539</v>
      </c>
      <c r="D46" s="58" t="s">
        <v>770</v>
      </c>
      <c r="E46" s="60" t="s">
        <v>667</v>
      </c>
      <c r="F46" s="58">
        <v>706</v>
      </c>
      <c r="G46" s="58" t="s">
        <v>243</v>
      </c>
      <c r="H46" s="58" t="s">
        <v>244</v>
      </c>
      <c r="I46" s="58"/>
      <c r="J46" s="58"/>
      <c r="AJ46" s="1"/>
      <c r="AO46" s="1"/>
      <c r="AP46" s="1"/>
      <c r="AQ46" s="1"/>
    </row>
    <row r="47" spans="1:43" ht="15" customHeight="1" x14ac:dyDescent="0.25">
      <c r="A47" s="58" t="s">
        <v>247</v>
      </c>
      <c r="B47" s="62">
        <v>1301055</v>
      </c>
      <c r="C47" s="58" t="s">
        <v>554</v>
      </c>
      <c r="D47" s="58" t="s">
        <v>275</v>
      </c>
      <c r="E47" s="60" t="s">
        <v>667</v>
      </c>
      <c r="F47" s="61">
        <v>1650</v>
      </c>
      <c r="G47" s="58" t="s">
        <v>260</v>
      </c>
      <c r="H47" s="58" t="s">
        <v>261</v>
      </c>
      <c r="I47" s="58"/>
      <c r="J47" s="58"/>
    </row>
    <row r="48" spans="1:43" ht="15" customHeight="1" x14ac:dyDescent="0.25">
      <c r="A48" s="58" t="s">
        <v>247</v>
      </c>
      <c r="B48" s="62">
        <v>1301057</v>
      </c>
      <c r="C48" s="58" t="s">
        <v>555</v>
      </c>
      <c r="D48" s="58" t="s">
        <v>275</v>
      </c>
      <c r="E48" s="60" t="s">
        <v>667</v>
      </c>
      <c r="F48" s="61">
        <v>1739</v>
      </c>
      <c r="G48" s="58" t="s">
        <v>266</v>
      </c>
      <c r="H48" s="58" t="s">
        <v>267</v>
      </c>
      <c r="I48" s="64" t="s">
        <v>4</v>
      </c>
      <c r="J48" s="64" t="s">
        <v>4</v>
      </c>
    </row>
    <row r="49" spans="1:43" ht="15" customHeight="1" x14ac:dyDescent="0.25">
      <c r="A49" s="58" t="s">
        <v>247</v>
      </c>
      <c r="B49" s="62">
        <v>1301058</v>
      </c>
      <c r="C49" s="58" t="s">
        <v>556</v>
      </c>
      <c r="D49" s="58" t="s">
        <v>275</v>
      </c>
      <c r="E49" s="60" t="s">
        <v>667</v>
      </c>
      <c r="F49" s="58">
        <v>140</v>
      </c>
      <c r="G49" s="58" t="s">
        <v>278</v>
      </c>
      <c r="H49" s="58" t="s">
        <v>279</v>
      </c>
      <c r="I49" s="58"/>
      <c r="J49" s="58"/>
    </row>
    <row r="50" spans="1:43" ht="15" customHeight="1" x14ac:dyDescent="0.25">
      <c r="A50" s="58" t="s">
        <v>284</v>
      </c>
      <c r="B50" s="62">
        <v>1401055</v>
      </c>
      <c r="C50" s="58" t="s">
        <v>558</v>
      </c>
      <c r="D50" s="58" t="s">
        <v>775</v>
      </c>
      <c r="E50" s="60" t="s">
        <v>667</v>
      </c>
      <c r="F50" s="58">
        <v>362</v>
      </c>
      <c r="G50" s="58" t="s">
        <v>285</v>
      </c>
      <c r="H50" s="58" t="s">
        <v>286</v>
      </c>
      <c r="I50" s="65" t="s">
        <v>838</v>
      </c>
      <c r="J50" s="65" t="s">
        <v>838</v>
      </c>
      <c r="AA50" s="1"/>
      <c r="AJ50" s="1"/>
      <c r="AO50" s="1"/>
      <c r="AQ50" s="1"/>
    </row>
    <row r="51" spans="1:43" ht="15" customHeight="1" x14ac:dyDescent="0.25">
      <c r="A51" s="58" t="s">
        <v>292</v>
      </c>
      <c r="B51" s="62">
        <v>1506055</v>
      </c>
      <c r="C51" s="58" t="s">
        <v>566</v>
      </c>
      <c r="D51" s="58" t="s">
        <v>778</v>
      </c>
      <c r="E51" s="60" t="s">
        <v>667</v>
      </c>
      <c r="F51" s="58">
        <v>686</v>
      </c>
      <c r="G51" s="58" t="s">
        <v>293</v>
      </c>
      <c r="H51" s="58" t="s">
        <v>294</v>
      </c>
      <c r="I51" s="65" t="s">
        <v>838</v>
      </c>
      <c r="J51" s="58"/>
      <c r="AA51" s="1"/>
      <c r="AG51" s="1"/>
      <c r="AJ51" s="1"/>
      <c r="AO51" s="1"/>
      <c r="AP51" s="1"/>
      <c r="AQ51" s="1"/>
    </row>
    <row r="52" spans="1:43" ht="15" customHeight="1" x14ac:dyDescent="0.25">
      <c r="A52" s="58" t="s">
        <v>299</v>
      </c>
      <c r="B52" s="62">
        <v>1601057</v>
      </c>
      <c r="C52" s="58" t="s">
        <v>570</v>
      </c>
      <c r="D52" s="58" t="s">
        <v>304</v>
      </c>
      <c r="E52" s="60" t="s">
        <v>667</v>
      </c>
      <c r="F52" s="58">
        <v>300</v>
      </c>
      <c r="G52" s="58" t="s">
        <v>305</v>
      </c>
      <c r="H52" s="58" t="s">
        <v>306</v>
      </c>
      <c r="I52" s="58"/>
      <c r="J52" s="58"/>
      <c r="AJ52" s="1"/>
      <c r="AO52" s="1"/>
      <c r="AP52" s="1"/>
      <c r="AQ52" s="1"/>
    </row>
    <row r="53" spans="1:43" ht="15" customHeight="1" x14ac:dyDescent="0.25">
      <c r="A53" s="58" t="s">
        <v>333</v>
      </c>
      <c r="B53" s="62">
        <v>1801055</v>
      </c>
      <c r="C53" s="58" t="s">
        <v>580</v>
      </c>
      <c r="D53" s="58" t="s">
        <v>784</v>
      </c>
      <c r="E53" s="60" t="s">
        <v>667</v>
      </c>
      <c r="F53" s="58">
        <v>292</v>
      </c>
      <c r="G53" s="58" t="s">
        <v>336</v>
      </c>
      <c r="H53" s="58" t="s">
        <v>337</v>
      </c>
      <c r="I53" s="58"/>
      <c r="J53" s="58"/>
      <c r="AJ53" s="1"/>
      <c r="AO53" s="1"/>
      <c r="AP53" s="1"/>
      <c r="AQ53" s="1"/>
    </row>
    <row r="54" spans="1:43" ht="15" customHeight="1" x14ac:dyDescent="0.25">
      <c r="A54" s="58" t="s">
        <v>340</v>
      </c>
      <c r="B54" s="62">
        <v>1809055</v>
      </c>
      <c r="C54" s="58" t="s">
        <v>584</v>
      </c>
      <c r="D54" s="58" t="s">
        <v>785</v>
      </c>
      <c r="E54" s="60" t="s">
        <v>667</v>
      </c>
      <c r="F54" s="58">
        <v>189</v>
      </c>
      <c r="G54" s="58" t="s">
        <v>341</v>
      </c>
      <c r="H54" s="58" t="s">
        <v>342</v>
      </c>
      <c r="I54" s="65" t="s">
        <v>838</v>
      </c>
      <c r="J54" s="65" t="s">
        <v>838</v>
      </c>
      <c r="AJ54" s="1"/>
      <c r="AO54" s="1"/>
      <c r="AP54" s="1"/>
      <c r="AQ54" s="1"/>
    </row>
    <row r="55" spans="1:43" ht="15" customHeight="1" x14ac:dyDescent="0.25">
      <c r="A55" s="58" t="s">
        <v>343</v>
      </c>
      <c r="B55" s="62">
        <v>1901056</v>
      </c>
      <c r="C55" s="58" t="s">
        <v>591</v>
      </c>
      <c r="D55" s="58" t="s">
        <v>357</v>
      </c>
      <c r="E55" s="60" t="s">
        <v>667</v>
      </c>
      <c r="F55" s="61">
        <v>1387</v>
      </c>
      <c r="G55" s="58" t="s">
        <v>355</v>
      </c>
      <c r="H55" s="58" t="s">
        <v>356</v>
      </c>
      <c r="I55" s="58"/>
      <c r="J55" s="58"/>
      <c r="AA55" s="1"/>
      <c r="AJ55" s="1"/>
      <c r="AO55" s="1"/>
      <c r="AP55" s="1"/>
      <c r="AQ55" s="1"/>
    </row>
    <row r="56" spans="1:43" ht="15" customHeight="1" x14ac:dyDescent="0.25">
      <c r="A56" s="58" t="s">
        <v>358</v>
      </c>
      <c r="B56" s="62">
        <v>1902056</v>
      </c>
      <c r="C56" s="58" t="s">
        <v>599</v>
      </c>
      <c r="D56" s="58" t="s">
        <v>368</v>
      </c>
      <c r="E56" s="60" t="s">
        <v>667</v>
      </c>
      <c r="F56" s="58">
        <v>41</v>
      </c>
      <c r="G56" s="58" t="s">
        <v>359</v>
      </c>
      <c r="H56" s="58"/>
      <c r="I56" s="58"/>
      <c r="J56" s="58"/>
    </row>
    <row r="57" spans="1:43" ht="15" customHeight="1" x14ac:dyDescent="0.25">
      <c r="A57" s="58" t="s">
        <v>369</v>
      </c>
      <c r="B57" s="62">
        <v>2001055</v>
      </c>
      <c r="C57" s="58" t="s">
        <v>603</v>
      </c>
      <c r="D57" s="58" t="s">
        <v>378</v>
      </c>
      <c r="E57" s="60" t="s">
        <v>667</v>
      </c>
      <c r="F57" s="58">
        <v>562</v>
      </c>
      <c r="G57" s="58" t="s">
        <v>374</v>
      </c>
      <c r="H57" s="58" t="s">
        <v>375</v>
      </c>
      <c r="I57" s="58"/>
      <c r="J57" s="58"/>
      <c r="AA57" s="1"/>
      <c r="AJ57" s="1"/>
      <c r="AO57" s="1"/>
      <c r="AP57" s="1"/>
      <c r="AQ57" s="1"/>
    </row>
    <row r="58" spans="1:43" ht="15" customHeight="1" x14ac:dyDescent="0.25">
      <c r="A58" s="58" t="s">
        <v>369</v>
      </c>
      <c r="B58" s="62">
        <v>2001056</v>
      </c>
      <c r="C58" s="58" t="s">
        <v>604</v>
      </c>
      <c r="D58" s="58" t="s">
        <v>378</v>
      </c>
      <c r="E58" s="60" t="s">
        <v>667</v>
      </c>
      <c r="F58" s="58">
        <v>52</v>
      </c>
      <c r="G58" s="58" t="s">
        <v>376</v>
      </c>
      <c r="H58" s="58" t="s">
        <v>377</v>
      </c>
      <c r="I58" s="65" t="s">
        <v>838</v>
      </c>
      <c r="J58" s="58"/>
    </row>
    <row r="59" spans="1:43" ht="15" customHeight="1" x14ac:dyDescent="0.25">
      <c r="A59" s="58" t="s">
        <v>379</v>
      </c>
      <c r="B59" s="62">
        <v>2101055</v>
      </c>
      <c r="C59" s="58" t="s">
        <v>609</v>
      </c>
      <c r="D59" s="58" t="s">
        <v>386</v>
      </c>
      <c r="E59" s="60" t="s">
        <v>667</v>
      </c>
      <c r="F59" s="58">
        <v>790</v>
      </c>
      <c r="G59" s="58" t="s">
        <v>382</v>
      </c>
      <c r="H59" s="58" t="s">
        <v>383</v>
      </c>
      <c r="I59" s="58"/>
      <c r="J59" s="58"/>
      <c r="AA59" s="1"/>
      <c r="AG59" s="1"/>
      <c r="AJ59" s="1"/>
      <c r="AO59" s="1"/>
      <c r="AQ59" s="1"/>
    </row>
    <row r="60" spans="1:43" ht="15" customHeight="1" x14ac:dyDescent="0.25">
      <c r="A60" s="58" t="s">
        <v>391</v>
      </c>
      <c r="B60" s="62">
        <v>2104055</v>
      </c>
      <c r="C60" s="58" t="s">
        <v>614</v>
      </c>
      <c r="D60" s="58" t="s">
        <v>788</v>
      </c>
      <c r="E60" s="60" t="s">
        <v>667</v>
      </c>
      <c r="F60" s="58">
        <v>213</v>
      </c>
      <c r="G60" s="58" t="s">
        <v>396</v>
      </c>
      <c r="H60" s="58" t="s">
        <v>397</v>
      </c>
      <c r="I60" s="58"/>
      <c r="J60" s="58"/>
      <c r="AJ60" s="1"/>
      <c r="AO60" s="1"/>
      <c r="AP60" s="1"/>
      <c r="AQ60" s="1"/>
    </row>
    <row r="61" spans="1:43" ht="15" customHeight="1" x14ac:dyDescent="0.25">
      <c r="A61" s="58" t="s">
        <v>413</v>
      </c>
      <c r="B61" s="62">
        <v>2301055</v>
      </c>
      <c r="C61" s="58" t="s">
        <v>622</v>
      </c>
      <c r="D61" s="58" t="s">
        <v>793</v>
      </c>
      <c r="E61" s="60" t="s">
        <v>667</v>
      </c>
      <c r="F61" s="58">
        <v>253</v>
      </c>
      <c r="G61" s="58" t="s">
        <v>416</v>
      </c>
      <c r="H61" s="58" t="s">
        <v>417</v>
      </c>
      <c r="I61" s="65" t="s">
        <v>838</v>
      </c>
      <c r="J61" s="65" t="s">
        <v>838</v>
      </c>
      <c r="AJ61" s="1"/>
      <c r="AO61" s="1"/>
      <c r="AP61" s="1"/>
      <c r="AQ61" s="1"/>
    </row>
    <row r="62" spans="1:43" s="8" customFormat="1" x14ac:dyDescent="0.25">
      <c r="A62" s="42"/>
      <c r="B62" s="43"/>
      <c r="C62" s="44"/>
      <c r="D62" s="45" t="s">
        <v>837</v>
      </c>
      <c r="E62" s="46"/>
      <c r="F62" s="47">
        <v>19323</v>
      </c>
      <c r="G62" s="44"/>
      <c r="H62" s="44"/>
      <c r="I62" s="44"/>
      <c r="J62" s="48"/>
    </row>
    <row r="63" spans="1:43" s="8" customFormat="1" x14ac:dyDescent="0.25">
      <c r="A63" s="49"/>
      <c r="B63" s="50"/>
      <c r="C63" s="51"/>
      <c r="D63" s="45" t="s">
        <v>818</v>
      </c>
      <c r="E63" s="46"/>
      <c r="F63" s="47">
        <v>536.75</v>
      </c>
      <c r="G63" s="51"/>
      <c r="H63" s="51"/>
      <c r="I63" s="51"/>
      <c r="J63" s="52"/>
    </row>
    <row r="64" spans="1:43" s="8" customFormat="1" x14ac:dyDescent="0.25">
      <c r="A64" s="53"/>
      <c r="B64" s="54"/>
      <c r="C64" s="55"/>
      <c r="D64" s="45" t="s">
        <v>819</v>
      </c>
      <c r="E64" s="46"/>
      <c r="F64" s="47">
        <v>318.5</v>
      </c>
      <c r="G64" s="55"/>
      <c r="H64" s="55"/>
      <c r="I64" s="55"/>
      <c r="J64" s="56"/>
    </row>
    <row r="65" spans="1:43" ht="15" customHeight="1" x14ac:dyDescent="0.25">
      <c r="B65" s="5"/>
      <c r="C65"/>
      <c r="E65" s="6"/>
      <c r="AJ65" s="1"/>
      <c r="AO65" s="1"/>
      <c r="AP65" s="1"/>
      <c r="AQ65" s="1"/>
    </row>
    <row r="66" spans="1:43" ht="15" customHeight="1" x14ac:dyDescent="0.25">
      <c r="B66" s="5"/>
      <c r="C66"/>
      <c r="E66" s="6"/>
      <c r="AJ66" s="1"/>
      <c r="AO66" s="1"/>
      <c r="AP66" s="1"/>
      <c r="AQ66" s="1"/>
    </row>
    <row r="67" spans="1:43" s="35" customFormat="1" ht="12.75" x14ac:dyDescent="0.2">
      <c r="A67" s="30" t="s">
        <v>828</v>
      </c>
      <c r="B67" s="30"/>
      <c r="C67" s="31"/>
      <c r="D67" s="31"/>
      <c r="E67" s="31"/>
      <c r="F67" s="32"/>
      <c r="G67" s="31"/>
      <c r="H67" s="33"/>
      <c r="I67" s="33"/>
      <c r="J67" s="34"/>
    </row>
    <row r="68" spans="1:43" s="35" customFormat="1" x14ac:dyDescent="0.25">
      <c r="A68" s="30"/>
      <c r="B68" s="30"/>
      <c r="C68" s="31"/>
      <c r="D68" s="31"/>
      <c r="E68" s="31"/>
      <c r="F68" s="32"/>
      <c r="G68" s="31"/>
      <c r="H68" s="34"/>
      <c r="I68" s="305" t="s">
        <v>826</v>
      </c>
      <c r="J68" s="306"/>
    </row>
    <row r="69" spans="1:43" s="35" customFormat="1" ht="38.25" x14ac:dyDescent="0.2">
      <c r="A69" s="36" t="s">
        <v>821</v>
      </c>
      <c r="B69" s="37" t="s">
        <v>834</v>
      </c>
      <c r="C69" s="36" t="s">
        <v>822</v>
      </c>
      <c r="D69" s="36" t="s">
        <v>823</v>
      </c>
      <c r="E69" s="36" t="s">
        <v>654</v>
      </c>
      <c r="F69" s="38" t="s">
        <v>815</v>
      </c>
      <c r="G69" s="36" t="s">
        <v>824</v>
      </c>
      <c r="H69" s="36" t="s">
        <v>825</v>
      </c>
      <c r="I69" s="39" t="s">
        <v>835</v>
      </c>
      <c r="J69" s="39" t="s">
        <v>836</v>
      </c>
    </row>
    <row r="70" spans="1:43" ht="15" customHeight="1" x14ac:dyDescent="0.25">
      <c r="A70" s="58" t="s">
        <v>46</v>
      </c>
      <c r="B70" s="59" t="s">
        <v>699</v>
      </c>
      <c r="C70" s="58" t="s">
        <v>451</v>
      </c>
      <c r="D70" s="58" t="s">
        <v>56</v>
      </c>
      <c r="E70" s="60" t="s">
        <v>666</v>
      </c>
      <c r="F70" s="58">
        <v>219</v>
      </c>
      <c r="G70" s="58" t="s">
        <v>53</v>
      </c>
      <c r="H70" s="58" t="s">
        <v>54</v>
      </c>
      <c r="I70" s="65" t="s">
        <v>838</v>
      </c>
      <c r="J70" s="58"/>
      <c r="AA70" s="1"/>
      <c r="AJ70" s="1"/>
      <c r="AO70" s="1"/>
      <c r="AP70" s="1"/>
      <c r="AQ70" s="1"/>
    </row>
    <row r="71" spans="1:43" ht="15" customHeight="1" x14ac:dyDescent="0.25">
      <c r="A71" s="58" t="s">
        <v>79</v>
      </c>
      <c r="B71" s="59" t="s">
        <v>708</v>
      </c>
      <c r="C71" s="58" t="s">
        <v>461</v>
      </c>
      <c r="D71" s="58" t="s">
        <v>748</v>
      </c>
      <c r="E71" s="60" t="s">
        <v>666</v>
      </c>
      <c r="F71" s="58">
        <v>94</v>
      </c>
      <c r="G71" s="58" t="s">
        <v>80</v>
      </c>
      <c r="H71" s="58" t="s">
        <v>81</v>
      </c>
      <c r="I71" s="65" t="s">
        <v>838</v>
      </c>
      <c r="J71" s="58"/>
      <c r="AA71" s="1"/>
      <c r="AJ71" s="1"/>
      <c r="AO71" s="1"/>
      <c r="AQ71" s="1"/>
    </row>
    <row r="72" spans="1:43" ht="15" customHeight="1" x14ac:dyDescent="0.25">
      <c r="A72" s="58" t="s">
        <v>79</v>
      </c>
      <c r="B72" s="59" t="s">
        <v>710</v>
      </c>
      <c r="C72" s="58" t="s">
        <v>463</v>
      </c>
      <c r="D72" s="58" t="s">
        <v>87</v>
      </c>
      <c r="E72" s="60" t="s">
        <v>666</v>
      </c>
      <c r="F72" s="58">
        <v>139</v>
      </c>
      <c r="G72" s="58" t="s">
        <v>88</v>
      </c>
      <c r="H72" s="58" t="s">
        <v>89</v>
      </c>
      <c r="I72" s="58"/>
      <c r="J72" s="58"/>
    </row>
    <row r="73" spans="1:43" ht="15" customHeight="1" x14ac:dyDescent="0.25">
      <c r="A73" s="58" t="s">
        <v>98</v>
      </c>
      <c r="B73" s="59" t="s">
        <v>719</v>
      </c>
      <c r="C73" s="58" t="s">
        <v>476</v>
      </c>
      <c r="D73" s="58" t="s">
        <v>108</v>
      </c>
      <c r="E73" s="60" t="s">
        <v>666</v>
      </c>
      <c r="F73" s="58">
        <v>254</v>
      </c>
      <c r="G73" s="58" t="s">
        <v>106</v>
      </c>
      <c r="H73" s="58" t="s">
        <v>107</v>
      </c>
      <c r="I73" s="58"/>
      <c r="J73" s="58"/>
      <c r="AA73" s="1"/>
      <c r="AJ73" s="1"/>
      <c r="AO73" s="1"/>
      <c r="AP73" s="1"/>
      <c r="AQ73" s="1"/>
    </row>
    <row r="74" spans="1:43" ht="15" customHeight="1" x14ac:dyDescent="0.25">
      <c r="A74" s="58" t="s">
        <v>98</v>
      </c>
      <c r="B74" s="59" t="s">
        <v>717</v>
      </c>
      <c r="C74" s="58" t="s">
        <v>474</v>
      </c>
      <c r="D74" s="58" t="s">
        <v>752</v>
      </c>
      <c r="E74" s="60" t="s">
        <v>666</v>
      </c>
      <c r="F74" s="58">
        <v>163</v>
      </c>
      <c r="G74" s="58" t="s">
        <v>99</v>
      </c>
      <c r="H74" s="58" t="s">
        <v>100</v>
      </c>
      <c r="I74" s="65" t="s">
        <v>838</v>
      </c>
      <c r="J74" s="58"/>
      <c r="AA74" s="1"/>
      <c r="AJ74" s="1"/>
      <c r="AO74" s="1"/>
      <c r="AQ74" s="1"/>
    </row>
    <row r="75" spans="1:43" ht="15" customHeight="1" x14ac:dyDescent="0.25">
      <c r="A75" s="58" t="s">
        <v>121</v>
      </c>
      <c r="B75" s="59" t="s">
        <v>723</v>
      </c>
      <c r="C75" s="58" t="s">
        <v>483</v>
      </c>
      <c r="D75" s="58" t="s">
        <v>758</v>
      </c>
      <c r="E75" s="60" t="s">
        <v>663</v>
      </c>
      <c r="F75" s="58">
        <v>203</v>
      </c>
      <c r="G75" s="58" t="s">
        <v>122</v>
      </c>
      <c r="H75" s="58" t="s">
        <v>123</v>
      </c>
      <c r="I75" s="58"/>
      <c r="J75" s="58"/>
    </row>
    <row r="76" spans="1:43" ht="15" customHeight="1" x14ac:dyDescent="0.25">
      <c r="A76" s="58" t="s">
        <v>214</v>
      </c>
      <c r="B76" s="62">
        <v>1102056</v>
      </c>
      <c r="C76" s="58" t="s">
        <v>529</v>
      </c>
      <c r="D76" s="58" t="s">
        <v>766</v>
      </c>
      <c r="E76" s="60" t="s">
        <v>666</v>
      </c>
      <c r="F76" s="58">
        <v>263</v>
      </c>
      <c r="G76" s="58" t="s">
        <v>219</v>
      </c>
      <c r="H76" s="58" t="s">
        <v>220</v>
      </c>
      <c r="I76" s="58"/>
      <c r="J76" s="58"/>
      <c r="AA76" s="1"/>
      <c r="AJ76" s="1"/>
      <c r="AO76" s="1"/>
      <c r="AQ76" s="1"/>
    </row>
    <row r="77" spans="1:43" ht="15" customHeight="1" x14ac:dyDescent="0.25">
      <c r="A77" s="58" t="s">
        <v>214</v>
      </c>
      <c r="B77" s="62">
        <v>1102057</v>
      </c>
      <c r="C77" s="58" t="s">
        <v>530</v>
      </c>
      <c r="D77" s="58" t="s">
        <v>768</v>
      </c>
      <c r="E77" s="60" t="s">
        <v>666</v>
      </c>
      <c r="F77" s="58">
        <v>151</v>
      </c>
      <c r="G77" s="58" t="s">
        <v>225</v>
      </c>
      <c r="H77" s="58" t="s">
        <v>226</v>
      </c>
      <c r="I77" s="58"/>
      <c r="J77" s="58"/>
    </row>
    <row r="78" spans="1:43" ht="15" customHeight="1" x14ac:dyDescent="0.25">
      <c r="A78" s="58" t="s">
        <v>234</v>
      </c>
      <c r="B78" s="62">
        <v>1202055</v>
      </c>
      <c r="C78" s="58" t="s">
        <v>538</v>
      </c>
      <c r="D78" s="58" t="s">
        <v>771</v>
      </c>
      <c r="E78" s="60" t="s">
        <v>666</v>
      </c>
      <c r="F78" s="58">
        <v>103</v>
      </c>
      <c r="G78" s="58" t="s">
        <v>237</v>
      </c>
      <c r="H78" s="58" t="s">
        <v>238</v>
      </c>
      <c r="I78" s="58"/>
      <c r="J78" s="58"/>
      <c r="AA78" s="1"/>
      <c r="AJ78" s="1"/>
      <c r="AO78" s="1"/>
      <c r="AP78" s="1"/>
      <c r="AQ78" s="1"/>
    </row>
    <row r="79" spans="1:43" ht="15" customHeight="1" x14ac:dyDescent="0.25">
      <c r="A79" s="58" t="s">
        <v>312</v>
      </c>
      <c r="B79" s="63" t="s">
        <v>806</v>
      </c>
      <c r="C79" s="58" t="s">
        <v>628</v>
      </c>
      <c r="D79" s="58" t="s">
        <v>781</v>
      </c>
      <c r="E79" s="60" t="s">
        <v>663</v>
      </c>
      <c r="F79" s="58">
        <v>278</v>
      </c>
      <c r="G79" s="58" t="s">
        <v>313</v>
      </c>
      <c r="H79" s="58" t="s">
        <v>314</v>
      </c>
      <c r="I79" s="58"/>
      <c r="J79" s="58"/>
      <c r="AJ79" s="1"/>
      <c r="AO79" s="1"/>
      <c r="AQ79" s="1"/>
    </row>
    <row r="80" spans="1:43" ht="15" customHeight="1" x14ac:dyDescent="0.25">
      <c r="A80" s="58" t="s">
        <v>317</v>
      </c>
      <c r="B80" s="63" t="s">
        <v>807</v>
      </c>
      <c r="C80" s="58" t="s">
        <v>320</v>
      </c>
      <c r="D80" s="58" t="s">
        <v>321</v>
      </c>
      <c r="E80" s="60" t="s">
        <v>663</v>
      </c>
      <c r="F80" s="58">
        <v>43</v>
      </c>
      <c r="G80" s="58" t="s">
        <v>318</v>
      </c>
      <c r="H80" s="58" t="s">
        <v>319</v>
      </c>
      <c r="I80" s="58"/>
      <c r="J80" s="58"/>
      <c r="AO80" s="1"/>
      <c r="AQ80" s="1"/>
    </row>
    <row r="81" spans="1:43" ht="15" customHeight="1" x14ac:dyDescent="0.25">
      <c r="A81" s="58" t="s">
        <v>343</v>
      </c>
      <c r="B81" s="63" t="s">
        <v>810</v>
      </c>
      <c r="C81" s="58" t="s">
        <v>635</v>
      </c>
      <c r="D81" s="58" t="s">
        <v>352</v>
      </c>
      <c r="E81" s="60" t="s">
        <v>663</v>
      </c>
      <c r="F81" s="58">
        <v>84</v>
      </c>
      <c r="G81" s="58" t="s">
        <v>350</v>
      </c>
      <c r="H81" s="58" t="s">
        <v>351</v>
      </c>
      <c r="I81" s="65" t="s">
        <v>838</v>
      </c>
      <c r="J81" s="58"/>
      <c r="AJ81" s="1"/>
      <c r="AO81" s="1"/>
      <c r="AQ81" s="1"/>
    </row>
    <row r="82" spans="1:43" s="8" customFormat="1" x14ac:dyDescent="0.25">
      <c r="A82" s="42"/>
      <c r="B82" s="43"/>
      <c r="C82" s="44"/>
      <c r="D82" s="45" t="s">
        <v>837</v>
      </c>
      <c r="E82" s="46"/>
      <c r="F82" s="47">
        <v>1994</v>
      </c>
      <c r="G82" s="44"/>
      <c r="H82" s="44"/>
      <c r="I82" s="44"/>
      <c r="J82" s="48"/>
    </row>
    <row r="83" spans="1:43" s="8" customFormat="1" x14ac:dyDescent="0.25">
      <c r="A83" s="49"/>
      <c r="B83" s="50"/>
      <c r="C83" s="51"/>
      <c r="D83" s="45" t="s">
        <v>818</v>
      </c>
      <c r="E83" s="46"/>
      <c r="F83" s="47">
        <v>166.16666666666666</v>
      </c>
      <c r="G83" s="51"/>
      <c r="H83" s="51"/>
      <c r="I83" s="51"/>
      <c r="J83" s="52"/>
    </row>
    <row r="84" spans="1:43" s="8" customFormat="1" x14ac:dyDescent="0.25">
      <c r="A84" s="53"/>
      <c r="B84" s="54"/>
      <c r="C84" s="55"/>
      <c r="D84" s="45" t="s">
        <v>819</v>
      </c>
      <c r="E84" s="46"/>
      <c r="F84" s="47">
        <v>157</v>
      </c>
      <c r="G84" s="55"/>
      <c r="H84" s="55"/>
      <c r="I84" s="55"/>
      <c r="J84" s="56"/>
    </row>
    <row r="85" spans="1:43" ht="15" customHeight="1" x14ac:dyDescent="0.25">
      <c r="B85" s="5"/>
      <c r="C85"/>
      <c r="E85" s="6"/>
      <c r="AJ85" s="1"/>
      <c r="AO85" s="1"/>
      <c r="AP85" s="1"/>
      <c r="AQ85" s="1"/>
    </row>
    <row r="86" spans="1:43" ht="15" customHeight="1" x14ac:dyDescent="0.25">
      <c r="B86" s="4"/>
      <c r="C86"/>
      <c r="E86" s="6"/>
      <c r="AJ86" s="1"/>
      <c r="AO86" s="1"/>
      <c r="AQ86" s="1"/>
    </row>
    <row r="87" spans="1:43" s="35" customFormat="1" ht="12.75" x14ac:dyDescent="0.2">
      <c r="A87" s="30" t="s">
        <v>829</v>
      </c>
      <c r="B87" s="30"/>
      <c r="C87" s="31"/>
      <c r="D87" s="31"/>
      <c r="E87" s="31"/>
      <c r="F87" s="32"/>
      <c r="G87" s="31"/>
      <c r="H87" s="33"/>
      <c r="I87" s="33"/>
      <c r="J87" s="34"/>
    </row>
    <row r="88" spans="1:43" s="35" customFormat="1" x14ac:dyDescent="0.25">
      <c r="A88" s="30"/>
      <c r="B88" s="30"/>
      <c r="C88" s="31"/>
      <c r="D88" s="31"/>
      <c r="E88" s="31"/>
      <c r="F88" s="32"/>
      <c r="G88" s="31"/>
      <c r="H88" s="34"/>
      <c r="I88" s="305" t="s">
        <v>826</v>
      </c>
      <c r="J88" s="306"/>
    </row>
    <row r="89" spans="1:43" s="35" customFormat="1" ht="38.25" x14ac:dyDescent="0.2">
      <c r="A89" s="36" t="s">
        <v>821</v>
      </c>
      <c r="B89" s="37" t="s">
        <v>834</v>
      </c>
      <c r="C89" s="36" t="s">
        <v>822</v>
      </c>
      <c r="D89" s="36" t="s">
        <v>823</v>
      </c>
      <c r="E89" s="36" t="s">
        <v>654</v>
      </c>
      <c r="F89" s="38" t="s">
        <v>815</v>
      </c>
      <c r="G89" s="36" t="s">
        <v>824</v>
      </c>
      <c r="H89" s="36" t="s">
        <v>825</v>
      </c>
      <c r="I89" s="39" t="s">
        <v>835</v>
      </c>
      <c r="J89" s="39" t="s">
        <v>836</v>
      </c>
    </row>
    <row r="90" spans="1:43" ht="15" customHeight="1" x14ac:dyDescent="0.25">
      <c r="A90" s="58" t="s">
        <v>1</v>
      </c>
      <c r="B90" s="63" t="s">
        <v>794</v>
      </c>
      <c r="C90" s="58" t="s">
        <v>623</v>
      </c>
      <c r="D90" s="58" t="s">
        <v>738</v>
      </c>
      <c r="E90" s="63" t="s">
        <v>649</v>
      </c>
      <c r="F90" s="58">
        <v>83</v>
      </c>
      <c r="G90" s="58" t="s">
        <v>13</v>
      </c>
      <c r="H90" s="58" t="s">
        <v>14</v>
      </c>
      <c r="I90" s="58"/>
      <c r="J90" s="58"/>
    </row>
    <row r="91" spans="1:43" ht="15" customHeight="1" x14ac:dyDescent="0.25">
      <c r="A91" s="58" t="s">
        <v>25</v>
      </c>
      <c r="B91" s="63" t="s">
        <v>795</v>
      </c>
      <c r="C91" s="58" t="s">
        <v>624</v>
      </c>
      <c r="D91" s="58" t="s">
        <v>739</v>
      </c>
      <c r="E91" s="63" t="s">
        <v>649</v>
      </c>
      <c r="F91" s="58">
        <v>236</v>
      </c>
      <c r="G91" s="58" t="s">
        <v>26</v>
      </c>
      <c r="H91" s="58" t="s">
        <v>27</v>
      </c>
      <c r="I91" s="58"/>
      <c r="J91" s="65" t="s">
        <v>838</v>
      </c>
    </row>
    <row r="92" spans="1:43" ht="15" customHeight="1" x14ac:dyDescent="0.25">
      <c r="A92" s="58" t="s">
        <v>74</v>
      </c>
      <c r="B92" s="59" t="s">
        <v>703</v>
      </c>
      <c r="C92" s="58" t="s">
        <v>455</v>
      </c>
      <c r="D92" s="58" t="s">
        <v>744</v>
      </c>
      <c r="E92" s="63" t="s">
        <v>649</v>
      </c>
      <c r="F92" s="58">
        <v>172</v>
      </c>
      <c r="G92" s="58" t="s">
        <v>77</v>
      </c>
      <c r="H92" s="58" t="s">
        <v>78</v>
      </c>
      <c r="I92" s="58"/>
      <c r="J92" s="58"/>
      <c r="AA92" s="1"/>
      <c r="AJ92" s="1"/>
      <c r="AO92" s="1"/>
      <c r="AQ92" s="1"/>
    </row>
    <row r="93" spans="1:43" ht="15" customHeight="1" x14ac:dyDescent="0.25">
      <c r="A93" s="58" t="s">
        <v>79</v>
      </c>
      <c r="B93" s="59" t="s">
        <v>709</v>
      </c>
      <c r="C93" s="58" t="s">
        <v>462</v>
      </c>
      <c r="D93" s="58" t="s">
        <v>84</v>
      </c>
      <c r="E93" s="63" t="s">
        <v>649</v>
      </c>
      <c r="F93" s="58">
        <v>160</v>
      </c>
      <c r="G93" s="58" t="s">
        <v>82</v>
      </c>
      <c r="H93" s="58" t="s">
        <v>83</v>
      </c>
      <c r="I93" s="58"/>
      <c r="J93" s="58"/>
      <c r="AA93" s="1"/>
      <c r="AJ93" s="1"/>
      <c r="AO93" s="1"/>
      <c r="AQ93" s="1"/>
    </row>
    <row r="94" spans="1:43" ht="15" customHeight="1" x14ac:dyDescent="0.25">
      <c r="A94" s="58" t="s">
        <v>98</v>
      </c>
      <c r="B94" s="59" t="s">
        <v>718</v>
      </c>
      <c r="C94" s="58" t="s">
        <v>475</v>
      </c>
      <c r="D94" s="58" t="s">
        <v>103</v>
      </c>
      <c r="E94" s="63" t="s">
        <v>649</v>
      </c>
      <c r="F94" s="58">
        <v>160</v>
      </c>
      <c r="G94" s="58" t="s">
        <v>101</v>
      </c>
      <c r="H94" s="58" t="s">
        <v>102</v>
      </c>
      <c r="I94" s="58"/>
      <c r="J94" s="58"/>
      <c r="AA94" s="1"/>
      <c r="AJ94" s="1"/>
      <c r="AO94" s="1"/>
      <c r="AQ94" s="1"/>
    </row>
    <row r="95" spans="1:43" ht="15" customHeight="1" x14ac:dyDescent="0.25">
      <c r="A95" s="58" t="s">
        <v>118</v>
      </c>
      <c r="B95" s="63" t="s">
        <v>798</v>
      </c>
      <c r="C95" s="58" t="s">
        <v>643</v>
      </c>
      <c r="D95" s="58" t="s">
        <v>754</v>
      </c>
      <c r="E95" s="63" t="s">
        <v>649</v>
      </c>
      <c r="F95" s="58">
        <v>151</v>
      </c>
      <c r="G95" s="58" t="s">
        <v>119</v>
      </c>
      <c r="H95" s="58" t="s">
        <v>120</v>
      </c>
      <c r="I95" s="65" t="s">
        <v>838</v>
      </c>
      <c r="J95" s="65" t="s">
        <v>838</v>
      </c>
      <c r="AJ95" s="1"/>
      <c r="AO95" s="1"/>
      <c r="AQ95" s="1"/>
    </row>
    <row r="96" spans="1:43" ht="15" customHeight="1" x14ac:dyDescent="0.25">
      <c r="A96" s="58" t="s">
        <v>130</v>
      </c>
      <c r="B96" s="63" t="s">
        <v>799</v>
      </c>
      <c r="C96" s="58" t="s">
        <v>637</v>
      </c>
      <c r="D96" s="58" t="s">
        <v>755</v>
      </c>
      <c r="E96" s="63" t="s">
        <v>649</v>
      </c>
      <c r="F96" s="58">
        <v>480</v>
      </c>
      <c r="G96" s="58" t="s">
        <v>131</v>
      </c>
      <c r="H96" s="58" t="s">
        <v>132</v>
      </c>
      <c r="I96" s="65" t="s">
        <v>838</v>
      </c>
      <c r="J96" s="65" t="s">
        <v>838</v>
      </c>
      <c r="AA96" s="1"/>
      <c r="AG96" s="1"/>
      <c r="AJ96" s="1"/>
      <c r="AL96" s="1"/>
      <c r="AO96" s="1"/>
      <c r="AP96" s="1"/>
      <c r="AQ96" s="1"/>
    </row>
    <row r="97" spans="1:82" ht="15" customHeight="1" x14ac:dyDescent="0.25">
      <c r="A97" s="58" t="s">
        <v>133</v>
      </c>
      <c r="B97" s="63" t="s">
        <v>800</v>
      </c>
      <c r="C97" s="58" t="s">
        <v>638</v>
      </c>
      <c r="D97" s="58" t="s">
        <v>136</v>
      </c>
      <c r="E97" s="63" t="s">
        <v>649</v>
      </c>
      <c r="F97" s="58">
        <v>350</v>
      </c>
      <c r="G97" s="58" t="s">
        <v>134</v>
      </c>
      <c r="H97" s="58" t="s">
        <v>135</v>
      </c>
      <c r="I97" s="58"/>
      <c r="J97" s="65" t="s">
        <v>838</v>
      </c>
      <c r="AJ97" s="1"/>
      <c r="AO97" s="1"/>
      <c r="AQ97" s="1"/>
    </row>
    <row r="98" spans="1:82" ht="15" customHeight="1" x14ac:dyDescent="0.25">
      <c r="A98" s="58" t="s">
        <v>149</v>
      </c>
      <c r="B98" s="63" t="s">
        <v>801</v>
      </c>
      <c r="C98" s="58" t="s">
        <v>633</v>
      </c>
      <c r="D98" s="58" t="s">
        <v>760</v>
      </c>
      <c r="E98" s="63" t="s">
        <v>649</v>
      </c>
      <c r="F98" s="58">
        <v>298</v>
      </c>
      <c r="G98" s="58" t="s">
        <v>152</v>
      </c>
      <c r="H98" s="58" t="s">
        <v>153</v>
      </c>
      <c r="I98" s="58"/>
      <c r="J98" s="58"/>
      <c r="AA98" s="1"/>
      <c r="AJ98" s="1"/>
      <c r="AO98" s="1"/>
      <c r="AQ98" s="1"/>
      <c r="BS98" s="3"/>
    </row>
    <row r="99" spans="1:82" ht="15" customHeight="1" x14ac:dyDescent="0.25">
      <c r="A99" s="58" t="s">
        <v>247</v>
      </c>
      <c r="B99" s="62">
        <v>1301049</v>
      </c>
      <c r="C99" s="58" t="s">
        <v>550</v>
      </c>
      <c r="D99" s="58" t="s">
        <v>774</v>
      </c>
      <c r="E99" s="63" t="s">
        <v>649</v>
      </c>
      <c r="F99" s="58">
        <v>194</v>
      </c>
      <c r="G99" s="58" t="s">
        <v>264</v>
      </c>
      <c r="H99" s="58" t="s">
        <v>265</v>
      </c>
      <c r="I99" s="65" t="s">
        <v>838</v>
      </c>
      <c r="J99" s="65" t="s">
        <v>838</v>
      </c>
      <c r="AA99" s="1"/>
      <c r="AJ99" s="1"/>
      <c r="AO99" s="1"/>
      <c r="AQ99" s="1"/>
    </row>
    <row r="100" spans="1:82" ht="15" customHeight="1" x14ac:dyDescent="0.25">
      <c r="A100" s="58" t="s">
        <v>296</v>
      </c>
      <c r="B100" s="62">
        <v>1516049</v>
      </c>
      <c r="C100" s="58" t="s">
        <v>567</v>
      </c>
      <c r="D100" s="58" t="s">
        <v>777</v>
      </c>
      <c r="E100" s="63" t="s">
        <v>649</v>
      </c>
      <c r="F100" s="58">
        <v>112</v>
      </c>
      <c r="G100" s="58" t="s">
        <v>297</v>
      </c>
      <c r="H100" s="58" t="s">
        <v>298</v>
      </c>
      <c r="I100" s="58"/>
      <c r="J100" s="65" t="s">
        <v>838</v>
      </c>
      <c r="AA100" s="1"/>
      <c r="AJ100" s="1"/>
      <c r="AL100" s="1"/>
      <c r="AO100" s="1"/>
      <c r="AQ100" s="1"/>
    </row>
    <row r="101" spans="1:82" ht="15" customHeight="1" x14ac:dyDescent="0.25">
      <c r="A101" s="58" t="s">
        <v>299</v>
      </c>
      <c r="B101" s="63" t="s">
        <v>804</v>
      </c>
      <c r="C101" s="58" t="s">
        <v>625</v>
      </c>
      <c r="D101" s="58" t="s">
        <v>779</v>
      </c>
      <c r="E101" s="63" t="s">
        <v>649</v>
      </c>
      <c r="F101" s="58">
        <v>54</v>
      </c>
      <c r="G101" s="58" t="s">
        <v>300</v>
      </c>
      <c r="H101" s="58" t="s">
        <v>301</v>
      </c>
      <c r="I101" s="58"/>
      <c r="J101" s="58"/>
      <c r="AJ101" s="1"/>
      <c r="CD101" s="2"/>
    </row>
    <row r="102" spans="1:82" ht="15" customHeight="1" x14ac:dyDescent="0.25">
      <c r="A102" s="58" t="s">
        <v>309</v>
      </c>
      <c r="B102" s="63" t="s">
        <v>805</v>
      </c>
      <c r="C102" s="58" t="s">
        <v>626</v>
      </c>
      <c r="D102" s="58" t="s">
        <v>780</v>
      </c>
      <c r="E102" s="63" t="s">
        <v>649</v>
      </c>
      <c r="F102" s="58">
        <v>212</v>
      </c>
      <c r="G102" s="58" t="s">
        <v>310</v>
      </c>
      <c r="H102" s="58" t="s">
        <v>311</v>
      </c>
      <c r="I102" s="58"/>
      <c r="J102" s="65" t="s">
        <v>838</v>
      </c>
      <c r="AA102" s="1"/>
      <c r="AJ102" s="1"/>
      <c r="AL102" s="1"/>
      <c r="AO102" s="1"/>
      <c r="AP102" s="1"/>
      <c r="AQ102" s="1"/>
    </row>
    <row r="103" spans="1:82" ht="15" customHeight="1" x14ac:dyDescent="0.25">
      <c r="A103" s="58" t="s">
        <v>330</v>
      </c>
      <c r="B103" s="63" t="s">
        <v>808</v>
      </c>
      <c r="C103" s="58" t="s">
        <v>627</v>
      </c>
      <c r="D103" s="58" t="s">
        <v>783</v>
      </c>
      <c r="E103" s="63" t="s">
        <v>649</v>
      </c>
      <c r="F103" s="58">
        <v>96</v>
      </c>
      <c r="G103" s="58" t="s">
        <v>331</v>
      </c>
      <c r="H103" s="58" t="s">
        <v>332</v>
      </c>
      <c r="I103" s="58"/>
      <c r="J103" s="58"/>
      <c r="AA103" s="1"/>
      <c r="AJ103" s="1"/>
    </row>
    <row r="104" spans="1:82" ht="15" customHeight="1" x14ac:dyDescent="0.25">
      <c r="A104" s="58" t="s">
        <v>410</v>
      </c>
      <c r="B104" s="62">
        <v>2202049</v>
      </c>
      <c r="C104" s="58" t="s">
        <v>791</v>
      </c>
      <c r="D104" s="58" t="s">
        <v>792</v>
      </c>
      <c r="E104" s="63" t="s">
        <v>649</v>
      </c>
      <c r="F104" s="58">
        <v>94</v>
      </c>
      <c r="G104" s="58" t="s">
        <v>411</v>
      </c>
      <c r="H104" s="58" t="s">
        <v>412</v>
      </c>
      <c r="I104" s="58"/>
      <c r="J104" s="65" t="s">
        <v>838</v>
      </c>
      <c r="AJ104" s="1"/>
      <c r="AQ104" s="1"/>
    </row>
    <row r="105" spans="1:82" s="8" customFormat="1" x14ac:dyDescent="0.25">
      <c r="A105" s="42"/>
      <c r="B105" s="43"/>
      <c r="C105" s="44"/>
      <c r="D105" s="45" t="s">
        <v>837</v>
      </c>
      <c r="E105" s="46"/>
      <c r="F105" s="47">
        <v>2852</v>
      </c>
      <c r="G105" s="44"/>
      <c r="H105" s="44"/>
      <c r="I105" s="44"/>
      <c r="J105" s="48"/>
    </row>
    <row r="106" spans="1:82" s="8" customFormat="1" x14ac:dyDescent="0.25">
      <c r="A106" s="49"/>
      <c r="B106" s="50"/>
      <c r="C106" s="51"/>
      <c r="D106" s="45" t="s">
        <v>818</v>
      </c>
      <c r="E106" s="46"/>
      <c r="F106" s="47">
        <v>190.13333333333333</v>
      </c>
      <c r="G106" s="51"/>
      <c r="H106" s="51"/>
      <c r="I106" s="51"/>
      <c r="J106" s="52"/>
    </row>
    <row r="107" spans="1:82" s="8" customFormat="1" x14ac:dyDescent="0.25">
      <c r="A107" s="53"/>
      <c r="B107" s="54"/>
      <c r="C107" s="55"/>
      <c r="D107" s="45" t="s">
        <v>819</v>
      </c>
      <c r="E107" s="46"/>
      <c r="F107" s="47">
        <v>160</v>
      </c>
      <c r="G107" s="55"/>
      <c r="H107" s="55"/>
      <c r="I107" s="55"/>
      <c r="J107" s="56"/>
    </row>
    <row r="108" spans="1:82" ht="15" customHeight="1" x14ac:dyDescent="0.25">
      <c r="B108" s="5"/>
      <c r="C108"/>
      <c r="E108" s="6"/>
      <c r="AJ108" s="1"/>
      <c r="AO108" s="1"/>
      <c r="AP108" s="1"/>
      <c r="AQ108" s="1"/>
    </row>
    <row r="109" spans="1:82" ht="15" customHeight="1" x14ac:dyDescent="0.25">
      <c r="B109" s="5"/>
      <c r="C109"/>
      <c r="E109" s="4"/>
      <c r="AJ109" s="1"/>
      <c r="AQ109" s="1"/>
    </row>
    <row r="110" spans="1:82" s="35" customFormat="1" ht="12.75" x14ac:dyDescent="0.2">
      <c r="A110" s="30" t="s">
        <v>830</v>
      </c>
      <c r="B110" s="30"/>
      <c r="C110" s="31"/>
      <c r="D110" s="31"/>
      <c r="E110" s="31"/>
      <c r="F110" s="32"/>
      <c r="G110" s="31"/>
      <c r="H110" s="33"/>
      <c r="I110" s="33"/>
      <c r="J110" s="34"/>
    </row>
    <row r="111" spans="1:82" s="35" customFormat="1" x14ac:dyDescent="0.25">
      <c r="A111" s="30"/>
      <c r="B111" s="30"/>
      <c r="C111" s="31"/>
      <c r="D111" s="31"/>
      <c r="E111" s="31"/>
      <c r="F111" s="32"/>
      <c r="G111" s="31"/>
      <c r="H111" s="34"/>
      <c r="I111" s="305" t="s">
        <v>826</v>
      </c>
      <c r="J111" s="306"/>
    </row>
    <row r="112" spans="1:82" s="35" customFormat="1" ht="38.25" x14ac:dyDescent="0.2">
      <c r="A112" s="36" t="s">
        <v>821</v>
      </c>
      <c r="B112" s="37" t="s">
        <v>834</v>
      </c>
      <c r="C112" s="36" t="s">
        <v>822</v>
      </c>
      <c r="D112" s="36" t="s">
        <v>823</v>
      </c>
      <c r="E112" s="36" t="s">
        <v>654</v>
      </c>
      <c r="F112" s="38" t="s">
        <v>815</v>
      </c>
      <c r="G112" s="36" t="s">
        <v>824</v>
      </c>
      <c r="H112" s="36" t="s">
        <v>825</v>
      </c>
      <c r="I112" s="39" t="s">
        <v>835</v>
      </c>
      <c r="J112" s="39" t="s">
        <v>836</v>
      </c>
    </row>
    <row r="113" spans="1:43" ht="15" customHeight="1" x14ac:dyDescent="0.25">
      <c r="A113" s="58" t="s">
        <v>1</v>
      </c>
      <c r="B113" s="59" t="s">
        <v>675</v>
      </c>
      <c r="C113" s="58" t="s">
        <v>427</v>
      </c>
      <c r="D113" s="58" t="s">
        <v>17</v>
      </c>
      <c r="E113" s="60" t="s">
        <v>655</v>
      </c>
      <c r="F113" s="58">
        <v>797</v>
      </c>
      <c r="G113" s="58" t="s">
        <v>11</v>
      </c>
      <c r="H113" s="58" t="s">
        <v>12</v>
      </c>
      <c r="I113" s="58"/>
      <c r="J113" s="58"/>
      <c r="AA113" s="1"/>
      <c r="AJ113" s="1"/>
      <c r="AO113" s="1"/>
      <c r="AP113" s="1"/>
      <c r="AQ113" s="1"/>
    </row>
    <row r="114" spans="1:43" ht="15" customHeight="1" x14ac:dyDescent="0.25">
      <c r="A114" s="58" t="s">
        <v>30</v>
      </c>
      <c r="B114" s="59" t="s">
        <v>680</v>
      </c>
      <c r="C114" s="58" t="s">
        <v>432</v>
      </c>
      <c r="D114" s="58" t="s">
        <v>741</v>
      </c>
      <c r="E114" s="60" t="s">
        <v>662</v>
      </c>
      <c r="F114" s="58">
        <v>149</v>
      </c>
      <c r="G114" s="58" t="s">
        <v>35</v>
      </c>
      <c r="H114" s="58" t="s">
        <v>36</v>
      </c>
      <c r="I114" s="58"/>
      <c r="J114" s="58"/>
      <c r="AA114" s="1"/>
      <c r="AJ114" s="1"/>
      <c r="AO114" s="1"/>
      <c r="AP114" s="1"/>
      <c r="AQ114" s="1"/>
    </row>
    <row r="115" spans="1:43" ht="15" customHeight="1" x14ac:dyDescent="0.25">
      <c r="A115" s="58" t="s">
        <v>45</v>
      </c>
      <c r="B115" s="63" t="s">
        <v>796</v>
      </c>
      <c r="C115" s="58" t="s">
        <v>629</v>
      </c>
      <c r="D115" s="58" t="s">
        <v>743</v>
      </c>
      <c r="E115" s="60" t="s">
        <v>661</v>
      </c>
      <c r="F115" s="58">
        <v>92</v>
      </c>
      <c r="G115" s="58" t="s">
        <v>43</v>
      </c>
      <c r="H115" s="58" t="s">
        <v>44</v>
      </c>
      <c r="I115" s="65" t="s">
        <v>838</v>
      </c>
      <c r="J115" s="65" t="s">
        <v>838</v>
      </c>
      <c r="AJ115" s="1"/>
      <c r="AO115" s="1"/>
      <c r="AQ115" s="1"/>
    </row>
    <row r="116" spans="1:43" ht="15" customHeight="1" x14ac:dyDescent="0.25">
      <c r="A116" s="58" t="s">
        <v>46</v>
      </c>
      <c r="B116" s="59" t="s">
        <v>697</v>
      </c>
      <c r="C116" s="58" t="s">
        <v>449</v>
      </c>
      <c r="D116" s="58" t="s">
        <v>61</v>
      </c>
      <c r="E116" s="60" t="s">
        <v>665</v>
      </c>
      <c r="F116" s="58">
        <v>998</v>
      </c>
      <c r="G116" s="58" t="s">
        <v>68</v>
      </c>
      <c r="H116" s="58" t="s">
        <v>69</v>
      </c>
      <c r="I116" s="58"/>
      <c r="J116" s="58"/>
      <c r="AA116" s="1"/>
      <c r="AJ116" s="1"/>
      <c r="AQ116" s="1"/>
    </row>
    <row r="117" spans="1:43" ht="15" customHeight="1" x14ac:dyDescent="0.25">
      <c r="A117" s="58" t="s">
        <v>46</v>
      </c>
      <c r="B117" s="59" t="s">
        <v>696</v>
      </c>
      <c r="C117" s="58" t="s">
        <v>448</v>
      </c>
      <c r="D117" s="58" t="s">
        <v>61</v>
      </c>
      <c r="E117" s="60" t="s">
        <v>665</v>
      </c>
      <c r="F117" s="58">
        <v>877</v>
      </c>
      <c r="G117" s="58" t="s">
        <v>70</v>
      </c>
      <c r="H117" s="58" t="s">
        <v>71</v>
      </c>
      <c r="I117" s="58"/>
      <c r="J117" s="58"/>
      <c r="AA117" s="1"/>
      <c r="AJ117" s="1"/>
      <c r="AO117" s="1"/>
      <c r="AP117" s="1"/>
      <c r="AQ117" s="1"/>
    </row>
    <row r="118" spans="1:43" ht="15" customHeight="1" x14ac:dyDescent="0.25">
      <c r="A118" s="58" t="s">
        <v>95</v>
      </c>
      <c r="B118" s="63" t="s">
        <v>797</v>
      </c>
      <c r="C118" s="58" t="s">
        <v>630</v>
      </c>
      <c r="D118" s="58" t="s">
        <v>751</v>
      </c>
      <c r="E118" s="60" t="s">
        <v>661</v>
      </c>
      <c r="F118" s="58">
        <v>202</v>
      </c>
      <c r="G118" s="58" t="s">
        <v>96</v>
      </c>
      <c r="H118" s="58" t="s">
        <v>97</v>
      </c>
      <c r="I118" s="65" t="s">
        <v>838</v>
      </c>
      <c r="J118" s="65" t="s">
        <v>838</v>
      </c>
      <c r="AA118" s="1"/>
      <c r="AJ118" s="1"/>
      <c r="AO118" s="1"/>
      <c r="AQ118" s="1"/>
    </row>
    <row r="119" spans="1:43" ht="15" customHeight="1" x14ac:dyDescent="0.25">
      <c r="A119" s="58" t="s">
        <v>111</v>
      </c>
      <c r="B119" s="59" t="s">
        <v>721</v>
      </c>
      <c r="C119" s="58" t="s">
        <v>479</v>
      </c>
      <c r="D119" s="58" t="s">
        <v>753</v>
      </c>
      <c r="E119" s="60" t="s">
        <v>662</v>
      </c>
      <c r="F119" s="58">
        <v>368</v>
      </c>
      <c r="G119" s="58" t="s">
        <v>114</v>
      </c>
      <c r="H119" s="58" t="s">
        <v>115</v>
      </c>
      <c r="I119" s="58"/>
      <c r="J119" s="58"/>
      <c r="AO119" s="1"/>
      <c r="AP119" s="1"/>
      <c r="AQ119" s="1"/>
    </row>
    <row r="120" spans="1:43" ht="15" customHeight="1" x14ac:dyDescent="0.25">
      <c r="A120" s="58" t="s">
        <v>124</v>
      </c>
      <c r="B120" s="59" t="s">
        <v>724</v>
      </c>
      <c r="C120" s="58" t="s">
        <v>484</v>
      </c>
      <c r="D120" s="58" t="s">
        <v>127</v>
      </c>
      <c r="E120" s="60" t="s">
        <v>662</v>
      </c>
      <c r="F120" s="58">
        <v>149</v>
      </c>
      <c r="G120" s="58" t="s">
        <v>128</v>
      </c>
      <c r="H120" s="58" t="s">
        <v>129</v>
      </c>
      <c r="I120" s="58"/>
      <c r="J120" s="58"/>
      <c r="AA120" s="1"/>
      <c r="AJ120" s="1"/>
      <c r="AO120" s="1"/>
      <c r="AP120" s="1"/>
      <c r="AQ120" s="1"/>
    </row>
    <row r="121" spans="1:43" ht="15" customHeight="1" x14ac:dyDescent="0.25">
      <c r="A121" s="58" t="s">
        <v>149</v>
      </c>
      <c r="B121" s="59" t="s">
        <v>733</v>
      </c>
      <c r="C121" s="58" t="s">
        <v>493</v>
      </c>
      <c r="D121" s="58" t="s">
        <v>759</v>
      </c>
      <c r="E121" s="60" t="s">
        <v>662</v>
      </c>
      <c r="F121" s="58">
        <v>269</v>
      </c>
      <c r="G121" s="58" t="s">
        <v>154</v>
      </c>
      <c r="H121" s="58" t="s">
        <v>155</v>
      </c>
      <c r="I121" s="65" t="s">
        <v>838</v>
      </c>
      <c r="J121" s="58"/>
      <c r="AA121" s="1"/>
      <c r="AJ121" s="1"/>
      <c r="AO121" s="1"/>
      <c r="AP121" s="1"/>
      <c r="AQ121" s="1"/>
    </row>
    <row r="122" spans="1:43" ht="15" customHeight="1" x14ac:dyDescent="0.25">
      <c r="A122" s="58" t="s">
        <v>156</v>
      </c>
      <c r="B122" s="59" t="s">
        <v>736</v>
      </c>
      <c r="C122" s="58" t="s">
        <v>496</v>
      </c>
      <c r="D122" s="58" t="s">
        <v>761</v>
      </c>
      <c r="E122" s="60" t="s">
        <v>661</v>
      </c>
      <c r="F122" s="58">
        <v>213</v>
      </c>
      <c r="G122" s="58" t="s">
        <v>161</v>
      </c>
      <c r="H122" s="58" t="s">
        <v>162</v>
      </c>
      <c r="I122" s="58"/>
      <c r="J122" s="58"/>
      <c r="AA122" s="1"/>
      <c r="AJ122" s="1"/>
      <c r="AO122" s="1"/>
      <c r="AQ122" s="1"/>
    </row>
    <row r="123" spans="1:43" ht="15" customHeight="1" x14ac:dyDescent="0.25">
      <c r="A123" s="58" t="s">
        <v>163</v>
      </c>
      <c r="B123" s="62">
        <v>1001050</v>
      </c>
      <c r="C123" s="58" t="s">
        <v>500</v>
      </c>
      <c r="D123" s="58" t="s">
        <v>762</v>
      </c>
      <c r="E123" s="60" t="s">
        <v>662</v>
      </c>
      <c r="F123" s="58">
        <v>247</v>
      </c>
      <c r="G123" s="58" t="s">
        <v>166</v>
      </c>
      <c r="H123" s="58" t="s">
        <v>167</v>
      </c>
      <c r="I123" s="65" t="s">
        <v>838</v>
      </c>
      <c r="J123" s="58"/>
      <c r="AA123" s="1"/>
      <c r="AJ123" s="1"/>
      <c r="AL123" s="1"/>
      <c r="AO123" s="1"/>
      <c r="AQ123" s="1"/>
    </row>
    <row r="124" spans="1:43" ht="15" customHeight="1" x14ac:dyDescent="0.25">
      <c r="A124" s="58" t="s">
        <v>169</v>
      </c>
      <c r="B124" s="62">
        <v>1101050</v>
      </c>
      <c r="C124" s="58" t="s">
        <v>519</v>
      </c>
      <c r="D124" s="58" t="s">
        <v>763</v>
      </c>
      <c r="E124" s="60" t="s">
        <v>664</v>
      </c>
      <c r="F124" s="58">
        <v>719</v>
      </c>
      <c r="G124" s="58" t="s">
        <v>178</v>
      </c>
      <c r="H124" s="58" t="s">
        <v>179</v>
      </c>
      <c r="I124" s="58"/>
      <c r="J124" s="58"/>
      <c r="AA124" s="1"/>
      <c r="AJ124" s="1"/>
      <c r="AO124" s="1"/>
      <c r="AQ124" s="1"/>
    </row>
    <row r="125" spans="1:43" ht="15" customHeight="1" x14ac:dyDescent="0.25">
      <c r="A125" s="58" t="s">
        <v>169</v>
      </c>
      <c r="B125" s="62">
        <v>1101051</v>
      </c>
      <c r="C125" s="58" t="s">
        <v>520</v>
      </c>
      <c r="D125" s="58" t="s">
        <v>763</v>
      </c>
      <c r="E125" s="60" t="s">
        <v>664</v>
      </c>
      <c r="F125" s="58">
        <v>676</v>
      </c>
      <c r="G125" s="58" t="s">
        <v>200</v>
      </c>
      <c r="H125" s="58" t="s">
        <v>201</v>
      </c>
      <c r="I125" s="58"/>
      <c r="J125" s="58"/>
      <c r="AA125" s="1"/>
      <c r="AJ125" s="1"/>
      <c r="AO125" s="1"/>
      <c r="AP125" s="1"/>
      <c r="AQ125" s="1"/>
    </row>
    <row r="126" spans="1:43" ht="15" customHeight="1" x14ac:dyDescent="0.25">
      <c r="A126" s="58" t="s">
        <v>227</v>
      </c>
      <c r="B126" s="62">
        <v>1201050</v>
      </c>
      <c r="C126" s="58" t="s">
        <v>532</v>
      </c>
      <c r="D126" s="58" t="s">
        <v>769</v>
      </c>
      <c r="E126" s="60" t="s">
        <v>661</v>
      </c>
      <c r="F126" s="58">
        <v>175</v>
      </c>
      <c r="G126" s="58" t="s">
        <v>232</v>
      </c>
      <c r="H126" s="58" t="s">
        <v>233</v>
      </c>
      <c r="I126" s="65" t="s">
        <v>838</v>
      </c>
      <c r="J126" s="58"/>
      <c r="AA126" s="1"/>
      <c r="AJ126" s="1"/>
      <c r="AQ126" s="1"/>
    </row>
    <row r="127" spans="1:43" ht="15" customHeight="1" x14ac:dyDescent="0.25">
      <c r="A127" s="58" t="s">
        <v>247</v>
      </c>
      <c r="B127" s="62">
        <v>1301050</v>
      </c>
      <c r="C127" s="58" t="s">
        <v>551</v>
      </c>
      <c r="D127" s="58" t="s">
        <v>275</v>
      </c>
      <c r="E127" s="60" t="s">
        <v>662</v>
      </c>
      <c r="F127" s="58">
        <v>757</v>
      </c>
      <c r="G127" s="58" t="s">
        <v>248</v>
      </c>
      <c r="H127" s="58" t="s">
        <v>249</v>
      </c>
      <c r="I127" s="58"/>
      <c r="J127" s="58"/>
      <c r="AA127" s="1"/>
      <c r="AG127" s="1"/>
      <c r="AJ127" s="1"/>
      <c r="AO127" s="1"/>
      <c r="AP127" s="1"/>
      <c r="AQ127" s="1"/>
    </row>
    <row r="128" spans="1:43" ht="15" customHeight="1" x14ac:dyDescent="0.25">
      <c r="A128" s="58" t="s">
        <v>247</v>
      </c>
      <c r="B128" s="63" t="s">
        <v>802</v>
      </c>
      <c r="C128" s="58" t="s">
        <v>631</v>
      </c>
      <c r="D128" s="58" t="s">
        <v>275</v>
      </c>
      <c r="E128" s="60" t="s">
        <v>655</v>
      </c>
      <c r="F128" s="58">
        <v>484</v>
      </c>
      <c r="G128" s="58" t="s">
        <v>250</v>
      </c>
      <c r="H128" s="58" t="s">
        <v>251</v>
      </c>
      <c r="I128" s="65" t="s">
        <v>838</v>
      </c>
      <c r="J128" s="58"/>
      <c r="AA128" s="1"/>
      <c r="AJ128" s="1"/>
      <c r="AO128" s="1"/>
      <c r="AQ128" s="1"/>
    </row>
    <row r="129" spans="1:43" ht="15" customHeight="1" x14ac:dyDescent="0.25">
      <c r="A129" s="58" t="s">
        <v>247</v>
      </c>
      <c r="B129" s="62">
        <v>1301054</v>
      </c>
      <c r="C129" s="58" t="s">
        <v>553</v>
      </c>
      <c r="D129" s="58" t="s">
        <v>275</v>
      </c>
      <c r="E129" s="60" t="s">
        <v>662</v>
      </c>
      <c r="F129" s="58">
        <v>628</v>
      </c>
      <c r="G129" s="58" t="s">
        <v>252</v>
      </c>
      <c r="H129" s="58" t="s">
        <v>253</v>
      </c>
      <c r="I129" s="58"/>
      <c r="J129" s="58"/>
      <c r="AA129" s="1"/>
      <c r="AJ129" s="1"/>
      <c r="AO129" s="1"/>
      <c r="AP129" s="1"/>
      <c r="AQ129" s="1"/>
    </row>
    <row r="130" spans="1:43" ht="15" customHeight="1" x14ac:dyDescent="0.25">
      <c r="A130" s="58" t="s">
        <v>247</v>
      </c>
      <c r="B130" s="62">
        <v>1301051</v>
      </c>
      <c r="C130" s="58" t="s">
        <v>552</v>
      </c>
      <c r="D130" s="58" t="s">
        <v>275</v>
      </c>
      <c r="E130" s="60" t="s">
        <v>662</v>
      </c>
      <c r="F130" s="58">
        <v>839</v>
      </c>
      <c r="G130" s="58" t="s">
        <v>254</v>
      </c>
      <c r="H130" s="58" t="s">
        <v>255</v>
      </c>
      <c r="I130" s="58"/>
      <c r="J130" s="58"/>
      <c r="AA130" s="1"/>
      <c r="AG130" s="1"/>
      <c r="AJ130" s="1"/>
      <c r="AO130" s="1"/>
      <c r="AP130" s="1"/>
      <c r="AQ130" s="1"/>
    </row>
    <row r="131" spans="1:43" ht="15" customHeight="1" x14ac:dyDescent="0.25">
      <c r="A131" s="58" t="s">
        <v>287</v>
      </c>
      <c r="B131" s="62">
        <v>1501050</v>
      </c>
      <c r="C131" s="58" t="s">
        <v>563</v>
      </c>
      <c r="D131" s="58" t="s">
        <v>776</v>
      </c>
      <c r="E131" s="60" t="s">
        <v>662</v>
      </c>
      <c r="F131" s="58">
        <v>381</v>
      </c>
      <c r="G131" s="58" t="s">
        <v>290</v>
      </c>
      <c r="H131" s="58" t="s">
        <v>291</v>
      </c>
      <c r="I131" s="58"/>
      <c r="J131" s="58"/>
      <c r="AA131" s="1"/>
      <c r="AJ131" s="1"/>
      <c r="AO131" s="1"/>
      <c r="AP131" s="1"/>
      <c r="AQ131" s="1"/>
    </row>
    <row r="132" spans="1:43" ht="15" customHeight="1" x14ac:dyDescent="0.25">
      <c r="A132" s="58" t="s">
        <v>292</v>
      </c>
      <c r="B132" s="62">
        <v>1506050</v>
      </c>
      <c r="C132" s="58" t="s">
        <v>565</v>
      </c>
      <c r="D132" s="58" t="s">
        <v>778</v>
      </c>
      <c r="E132" s="60" t="s">
        <v>662</v>
      </c>
      <c r="F132" s="58">
        <v>456</v>
      </c>
      <c r="G132" s="58" t="s">
        <v>295</v>
      </c>
      <c r="H132" s="58" t="s">
        <v>294</v>
      </c>
      <c r="I132" s="65" t="s">
        <v>838</v>
      </c>
      <c r="J132" s="58"/>
      <c r="AA132" s="1"/>
      <c r="AJ132" s="1"/>
      <c r="AO132" s="1"/>
      <c r="AP132" s="1"/>
      <c r="AQ132" s="1"/>
    </row>
    <row r="133" spans="1:43" ht="15" customHeight="1" x14ac:dyDescent="0.25">
      <c r="A133" s="58" t="s">
        <v>299</v>
      </c>
      <c r="B133" s="62">
        <v>1601050</v>
      </c>
      <c r="C133" s="58" t="s">
        <v>569</v>
      </c>
      <c r="D133" s="58" t="s">
        <v>304</v>
      </c>
      <c r="E133" s="60" t="s">
        <v>662</v>
      </c>
      <c r="F133" s="58">
        <v>197</v>
      </c>
      <c r="G133" s="58" t="s">
        <v>307</v>
      </c>
      <c r="H133" s="58" t="s">
        <v>308</v>
      </c>
      <c r="I133" s="58"/>
      <c r="J133" s="58"/>
      <c r="AA133" s="1"/>
    </row>
    <row r="134" spans="1:43" ht="15" customHeight="1" x14ac:dyDescent="0.25">
      <c r="A134" s="58" t="s">
        <v>317</v>
      </c>
      <c r="B134" s="62">
        <v>1702050</v>
      </c>
      <c r="C134" s="58" t="s">
        <v>576</v>
      </c>
      <c r="D134" s="58" t="s">
        <v>321</v>
      </c>
      <c r="E134" s="60" t="s">
        <v>662</v>
      </c>
      <c r="F134" s="58">
        <v>693</v>
      </c>
      <c r="G134" s="58" t="s">
        <v>328</v>
      </c>
      <c r="H134" s="58" t="s">
        <v>329</v>
      </c>
      <c r="I134" s="58"/>
      <c r="J134" s="58"/>
    </row>
    <row r="135" spans="1:43" ht="15" customHeight="1" x14ac:dyDescent="0.25">
      <c r="A135" s="58" t="s">
        <v>333</v>
      </c>
      <c r="B135" s="62">
        <v>1801050</v>
      </c>
      <c r="C135" s="58" t="s">
        <v>579</v>
      </c>
      <c r="D135" s="58" t="s">
        <v>784</v>
      </c>
      <c r="E135" s="60" t="s">
        <v>662</v>
      </c>
      <c r="F135" s="58">
        <v>226</v>
      </c>
      <c r="G135" s="58" t="s">
        <v>338</v>
      </c>
      <c r="H135" s="58" t="s">
        <v>339</v>
      </c>
      <c r="I135" s="58"/>
      <c r="J135" s="58"/>
      <c r="AA135" s="1"/>
      <c r="AJ135" s="1"/>
      <c r="AO135" s="1"/>
      <c r="AQ135" s="1"/>
    </row>
    <row r="136" spans="1:43" ht="15" customHeight="1" x14ac:dyDescent="0.25">
      <c r="A136" s="58" t="s">
        <v>340</v>
      </c>
      <c r="B136" s="62">
        <v>1809050</v>
      </c>
      <c r="C136" s="58" t="s">
        <v>583</v>
      </c>
      <c r="D136" s="58" t="s">
        <v>785</v>
      </c>
      <c r="E136" s="60" t="s">
        <v>662</v>
      </c>
      <c r="F136" s="58">
        <v>154</v>
      </c>
      <c r="G136" s="58" t="s">
        <v>341</v>
      </c>
      <c r="H136" s="58" t="s">
        <v>342</v>
      </c>
      <c r="I136" s="65" t="s">
        <v>838</v>
      </c>
      <c r="J136" s="65" t="s">
        <v>838</v>
      </c>
      <c r="AA136" s="1"/>
      <c r="AJ136" s="1"/>
      <c r="AO136" s="1"/>
      <c r="AP136" s="1"/>
      <c r="AQ136" s="1"/>
    </row>
    <row r="137" spans="1:43" ht="15" customHeight="1" x14ac:dyDescent="0.25">
      <c r="A137" s="58" t="s">
        <v>343</v>
      </c>
      <c r="B137" s="62">
        <v>1901050</v>
      </c>
      <c r="C137" s="58" t="s">
        <v>590</v>
      </c>
      <c r="D137" s="58" t="s">
        <v>357</v>
      </c>
      <c r="E137" s="60" t="s">
        <v>664</v>
      </c>
      <c r="F137" s="58">
        <v>781</v>
      </c>
      <c r="G137" s="58" t="s">
        <v>350</v>
      </c>
      <c r="H137" s="58" t="s">
        <v>351</v>
      </c>
      <c r="I137" s="65" t="s">
        <v>838</v>
      </c>
      <c r="J137" s="58"/>
      <c r="AA137" s="1"/>
      <c r="AD137" s="1"/>
      <c r="AG137" s="1"/>
      <c r="AJ137" s="1"/>
      <c r="AO137" s="1"/>
      <c r="AQ137" s="1"/>
    </row>
    <row r="138" spans="1:43" ht="15" customHeight="1" x14ac:dyDescent="0.25">
      <c r="A138" s="58" t="s">
        <v>369</v>
      </c>
      <c r="B138" s="62">
        <v>2001050</v>
      </c>
      <c r="C138" s="58" t="s">
        <v>602</v>
      </c>
      <c r="D138" s="58" t="s">
        <v>378</v>
      </c>
      <c r="E138" s="60" t="s">
        <v>662</v>
      </c>
      <c r="F138" s="58">
        <v>573</v>
      </c>
      <c r="G138" s="58" t="s">
        <v>376</v>
      </c>
      <c r="H138" s="58" t="s">
        <v>377</v>
      </c>
      <c r="I138" s="65" t="s">
        <v>838</v>
      </c>
      <c r="J138" s="58"/>
      <c r="AA138" s="1"/>
      <c r="AJ138" s="1"/>
      <c r="AO138" s="1"/>
      <c r="AP138" s="1"/>
      <c r="AQ138" s="1"/>
    </row>
    <row r="139" spans="1:43" ht="15" customHeight="1" x14ac:dyDescent="0.25">
      <c r="A139" s="58" t="s">
        <v>379</v>
      </c>
      <c r="B139" s="62">
        <v>2101050</v>
      </c>
      <c r="C139" s="58" t="s">
        <v>607</v>
      </c>
      <c r="D139" s="58" t="s">
        <v>386</v>
      </c>
      <c r="E139" s="60" t="s">
        <v>662</v>
      </c>
      <c r="F139" s="58">
        <v>321</v>
      </c>
      <c r="G139" s="58" t="s">
        <v>380</v>
      </c>
      <c r="H139" s="58" t="s">
        <v>381</v>
      </c>
      <c r="I139" s="58"/>
      <c r="J139" s="58"/>
      <c r="AA139" s="1"/>
    </row>
    <row r="140" spans="1:43" ht="15" customHeight="1" x14ac:dyDescent="0.25">
      <c r="A140" s="58" t="s">
        <v>379</v>
      </c>
      <c r="B140" s="62">
        <v>2101051</v>
      </c>
      <c r="C140" s="58" t="s">
        <v>608</v>
      </c>
      <c r="D140" s="58" t="s">
        <v>386</v>
      </c>
      <c r="E140" s="60" t="s">
        <v>662</v>
      </c>
      <c r="F140" s="58">
        <v>309</v>
      </c>
      <c r="G140" s="58" t="s">
        <v>384</v>
      </c>
      <c r="H140" s="58" t="s">
        <v>385</v>
      </c>
      <c r="I140" s="58"/>
      <c r="J140" s="58"/>
      <c r="AA140" s="1"/>
      <c r="AJ140" s="1"/>
      <c r="AO140" s="1"/>
      <c r="AQ140" s="1"/>
    </row>
    <row r="141" spans="1:43" ht="15" customHeight="1" x14ac:dyDescent="0.25">
      <c r="A141" s="58" t="s">
        <v>391</v>
      </c>
      <c r="B141" s="62">
        <v>2104050</v>
      </c>
      <c r="C141" s="58" t="s">
        <v>613</v>
      </c>
      <c r="D141" s="58" t="s">
        <v>788</v>
      </c>
      <c r="E141" s="60" t="s">
        <v>662</v>
      </c>
      <c r="F141" s="58">
        <v>173</v>
      </c>
      <c r="G141" s="58" t="s">
        <v>398</v>
      </c>
      <c r="H141" s="58" t="s">
        <v>399</v>
      </c>
      <c r="I141" s="58"/>
      <c r="J141" s="58"/>
      <c r="AA141" s="1"/>
      <c r="AJ141" s="1"/>
      <c r="AO141" s="1"/>
      <c r="AQ141" s="1"/>
    </row>
    <row r="142" spans="1:43" ht="15" customHeight="1" x14ac:dyDescent="0.25">
      <c r="A142" s="58" t="s">
        <v>400</v>
      </c>
      <c r="B142" s="62">
        <v>2106050</v>
      </c>
      <c r="C142" s="58" t="s">
        <v>616</v>
      </c>
      <c r="D142" s="58" t="s">
        <v>789</v>
      </c>
      <c r="E142" s="60" t="s">
        <v>661</v>
      </c>
      <c r="F142" s="58">
        <v>222</v>
      </c>
      <c r="G142" s="58" t="s">
        <v>401</v>
      </c>
      <c r="H142" s="58" t="s">
        <v>402</v>
      </c>
      <c r="I142" s="58"/>
      <c r="J142" s="58"/>
      <c r="AA142" s="1"/>
      <c r="AJ142" s="1"/>
      <c r="AO142" s="1"/>
      <c r="AQ142" s="1"/>
    </row>
    <row r="143" spans="1:43" ht="15" customHeight="1" x14ac:dyDescent="0.25">
      <c r="A143" s="58" t="s">
        <v>405</v>
      </c>
      <c r="B143" s="62">
        <v>2201050</v>
      </c>
      <c r="C143" s="58" t="s">
        <v>620</v>
      </c>
      <c r="D143" s="58" t="s">
        <v>790</v>
      </c>
      <c r="E143" s="60" t="s">
        <v>662</v>
      </c>
      <c r="F143" s="58">
        <v>324</v>
      </c>
      <c r="G143" s="58" t="s">
        <v>408</v>
      </c>
      <c r="H143" s="58" t="s">
        <v>409</v>
      </c>
      <c r="I143" s="58"/>
      <c r="J143" s="58"/>
      <c r="AA143" s="1"/>
      <c r="AJ143" s="1"/>
      <c r="AO143" s="1"/>
      <c r="AP143" s="1"/>
      <c r="AQ143" s="1"/>
    </row>
    <row r="144" spans="1:43" ht="15" customHeight="1" x14ac:dyDescent="0.25">
      <c r="A144" s="58" t="s">
        <v>413</v>
      </c>
      <c r="B144" s="62">
        <v>2301050</v>
      </c>
      <c r="C144" s="58" t="s">
        <v>621</v>
      </c>
      <c r="D144" s="58" t="s">
        <v>793</v>
      </c>
      <c r="E144" s="60" t="s">
        <v>662</v>
      </c>
      <c r="F144" s="58">
        <v>152</v>
      </c>
      <c r="G144" s="58" t="s">
        <v>418</v>
      </c>
      <c r="H144" s="58" t="s">
        <v>419</v>
      </c>
      <c r="I144" s="58"/>
      <c r="J144" s="58"/>
      <c r="AA144" s="1"/>
      <c r="AJ144" s="1"/>
      <c r="AO144" s="1"/>
      <c r="AQ144" s="1"/>
    </row>
    <row r="145" spans="1:43" s="8" customFormat="1" x14ac:dyDescent="0.25">
      <c r="A145" s="42"/>
      <c r="B145" s="43"/>
      <c r="C145" s="44"/>
      <c r="D145" s="45" t="s">
        <v>837</v>
      </c>
      <c r="E145" s="46"/>
      <c r="F145" s="47">
        <v>13601</v>
      </c>
      <c r="G145" s="44"/>
      <c r="H145" s="44"/>
      <c r="I145" s="44"/>
      <c r="J145" s="48"/>
    </row>
    <row r="146" spans="1:43" s="8" customFormat="1" x14ac:dyDescent="0.25">
      <c r="A146" s="49"/>
      <c r="B146" s="50"/>
      <c r="C146" s="51"/>
      <c r="D146" s="45" t="s">
        <v>818</v>
      </c>
      <c r="E146" s="46"/>
      <c r="F146" s="47">
        <v>425.03125</v>
      </c>
      <c r="G146" s="51"/>
      <c r="H146" s="51"/>
      <c r="I146" s="51"/>
      <c r="J146" s="52"/>
    </row>
    <row r="147" spans="1:43" s="8" customFormat="1" x14ac:dyDescent="0.25">
      <c r="A147" s="53"/>
      <c r="B147" s="54"/>
      <c r="C147" s="55"/>
      <c r="D147" s="45" t="s">
        <v>819</v>
      </c>
      <c r="E147" s="46"/>
      <c r="F147" s="47">
        <v>322.5</v>
      </c>
      <c r="G147" s="55"/>
      <c r="H147" s="55"/>
      <c r="I147" s="55"/>
      <c r="J147" s="56"/>
    </row>
    <row r="148" spans="1:43" ht="15" customHeight="1" x14ac:dyDescent="0.25">
      <c r="B148" s="5"/>
      <c r="C148"/>
      <c r="E148" s="6"/>
      <c r="AJ148" s="1"/>
      <c r="AO148" s="1"/>
      <c r="AP148" s="1"/>
      <c r="AQ148" s="1"/>
    </row>
    <row r="149" spans="1:43" ht="15" customHeight="1" x14ac:dyDescent="0.25">
      <c r="B149" s="5"/>
      <c r="C149"/>
      <c r="E149" s="6"/>
      <c r="AA149" s="1"/>
      <c r="AJ149" s="1"/>
      <c r="AO149" s="1"/>
      <c r="AQ149" s="1"/>
    </row>
    <row r="150" spans="1:43" s="35" customFormat="1" ht="12.75" x14ac:dyDescent="0.2">
      <c r="A150" s="30" t="s">
        <v>831</v>
      </c>
      <c r="B150" s="30"/>
      <c r="C150" s="31"/>
      <c r="D150" s="31"/>
      <c r="E150" s="31"/>
      <c r="F150" s="32"/>
      <c r="G150" s="31"/>
      <c r="H150" s="33"/>
      <c r="I150" s="33"/>
      <c r="J150" s="34"/>
    </row>
    <row r="151" spans="1:43" s="35" customFormat="1" x14ac:dyDescent="0.25">
      <c r="A151" s="30"/>
      <c r="B151" s="30"/>
      <c r="C151" s="31"/>
      <c r="D151" s="31"/>
      <c r="E151" s="31"/>
      <c r="F151" s="32"/>
      <c r="G151" s="31"/>
      <c r="H151" s="34"/>
      <c r="I151" s="305" t="s">
        <v>826</v>
      </c>
      <c r="J151" s="306"/>
    </row>
    <row r="152" spans="1:43" s="35" customFormat="1" ht="38.25" x14ac:dyDescent="0.2">
      <c r="A152" s="36" t="s">
        <v>821</v>
      </c>
      <c r="B152" s="37" t="s">
        <v>834</v>
      </c>
      <c r="C152" s="36" t="s">
        <v>822</v>
      </c>
      <c r="D152" s="36" t="s">
        <v>823</v>
      </c>
      <c r="E152" s="36" t="s">
        <v>654</v>
      </c>
      <c r="F152" s="38" t="s">
        <v>815</v>
      </c>
      <c r="G152" s="36" t="s">
        <v>824</v>
      </c>
      <c r="H152" s="36" t="s">
        <v>825</v>
      </c>
      <c r="I152" s="39" t="s">
        <v>835</v>
      </c>
      <c r="J152" s="39" t="s">
        <v>836</v>
      </c>
    </row>
    <row r="153" spans="1:43" ht="15" customHeight="1" x14ac:dyDescent="0.25">
      <c r="A153" s="58" t="s">
        <v>1</v>
      </c>
      <c r="B153" s="59" t="s">
        <v>668</v>
      </c>
      <c r="C153" s="58" t="s">
        <v>420</v>
      </c>
      <c r="D153" s="58" t="s">
        <v>17</v>
      </c>
      <c r="E153" s="63" t="s">
        <v>644</v>
      </c>
      <c r="F153" s="58">
        <v>180</v>
      </c>
      <c r="G153" s="58" t="s">
        <v>18</v>
      </c>
      <c r="H153" s="58" t="s">
        <v>19</v>
      </c>
      <c r="I153" s="58"/>
      <c r="J153" s="58"/>
      <c r="AA153" s="1"/>
      <c r="AJ153" s="1"/>
      <c r="AO153" s="1"/>
      <c r="AQ153" s="1"/>
    </row>
    <row r="154" spans="1:43" ht="15" customHeight="1" x14ac:dyDescent="0.25">
      <c r="A154" s="58" t="s">
        <v>1</v>
      </c>
      <c r="B154" s="59" t="s">
        <v>674</v>
      </c>
      <c r="C154" s="58" t="s">
        <v>426</v>
      </c>
      <c r="D154" s="58" t="s">
        <v>17</v>
      </c>
      <c r="E154" s="63" t="s">
        <v>644</v>
      </c>
      <c r="F154" s="58">
        <v>231</v>
      </c>
      <c r="G154" s="58" t="s">
        <v>20</v>
      </c>
      <c r="H154" s="58" t="s">
        <v>21</v>
      </c>
      <c r="I154" s="58"/>
      <c r="J154" s="58"/>
      <c r="AA154" s="1"/>
      <c r="AG154" s="1"/>
      <c r="AJ154" s="1"/>
      <c r="AO154" s="1"/>
      <c r="AQ154" s="1"/>
    </row>
    <row r="155" spans="1:43" ht="15" customHeight="1" x14ac:dyDescent="0.25">
      <c r="A155" s="58" t="s">
        <v>146</v>
      </c>
      <c r="B155" s="59" t="s">
        <v>730</v>
      </c>
      <c r="C155" s="58" t="s">
        <v>490</v>
      </c>
      <c r="D155" s="58" t="s">
        <v>757</v>
      </c>
      <c r="E155" s="63" t="s">
        <v>651</v>
      </c>
      <c r="F155" s="58">
        <v>393</v>
      </c>
      <c r="G155" s="58" t="s">
        <v>147</v>
      </c>
      <c r="H155" s="58" t="s">
        <v>148</v>
      </c>
      <c r="I155" s="58"/>
      <c r="J155" s="65" t="s">
        <v>838</v>
      </c>
      <c r="AA155" s="1"/>
      <c r="AJ155" s="1"/>
    </row>
    <row r="156" spans="1:43" ht="15" customHeight="1" x14ac:dyDescent="0.25">
      <c r="A156" s="58" t="s">
        <v>247</v>
      </c>
      <c r="B156" s="62">
        <v>1301020</v>
      </c>
      <c r="C156" s="58" t="s">
        <v>545</v>
      </c>
      <c r="D156" s="58" t="s">
        <v>275</v>
      </c>
      <c r="E156" s="63" t="s">
        <v>651</v>
      </c>
      <c r="F156" s="58">
        <v>189</v>
      </c>
      <c r="G156" s="58" t="s">
        <v>276</v>
      </c>
      <c r="H156" s="58" t="s">
        <v>277</v>
      </c>
      <c r="I156" s="58"/>
      <c r="J156" s="58"/>
      <c r="AA156" s="1"/>
      <c r="AJ156" s="1"/>
      <c r="AO156" s="1"/>
      <c r="AQ156" s="1"/>
    </row>
    <row r="157" spans="1:43" ht="15" customHeight="1" x14ac:dyDescent="0.25">
      <c r="A157" s="58" t="s">
        <v>247</v>
      </c>
      <c r="B157" s="62">
        <v>1301029</v>
      </c>
      <c r="C157" s="58" t="s">
        <v>547</v>
      </c>
      <c r="D157" s="58" t="s">
        <v>275</v>
      </c>
      <c r="E157" s="63" t="s">
        <v>651</v>
      </c>
      <c r="F157" s="58">
        <v>157</v>
      </c>
      <c r="G157" s="58" t="s">
        <v>282</v>
      </c>
      <c r="H157" s="58" t="s">
        <v>283</v>
      </c>
      <c r="I157" s="58"/>
      <c r="J157" s="58"/>
      <c r="AJ157" s="1"/>
      <c r="AO157" s="1"/>
      <c r="AQ157" s="1"/>
    </row>
    <row r="158" spans="1:43" ht="15" customHeight="1" x14ac:dyDescent="0.25">
      <c r="A158" s="58" t="s">
        <v>284</v>
      </c>
      <c r="B158" s="63" t="s">
        <v>803</v>
      </c>
      <c r="C158" s="58" t="s">
        <v>632</v>
      </c>
      <c r="D158" s="58" t="s">
        <v>775</v>
      </c>
      <c r="E158" s="63" t="s">
        <v>651</v>
      </c>
      <c r="F158" s="58">
        <v>630</v>
      </c>
      <c r="G158" s="58" t="s">
        <v>285</v>
      </c>
      <c r="H158" s="58" t="s">
        <v>286</v>
      </c>
      <c r="I158" s="65" t="s">
        <v>838</v>
      </c>
      <c r="J158" s="65" t="s">
        <v>838</v>
      </c>
      <c r="AA158" s="1"/>
      <c r="AJ158" s="1"/>
      <c r="AO158" s="1"/>
      <c r="AQ158" s="1"/>
    </row>
    <row r="159" spans="1:43" ht="15" customHeight="1" x14ac:dyDescent="0.25">
      <c r="A159" s="58" t="s">
        <v>343</v>
      </c>
      <c r="B159" s="63" t="s">
        <v>809</v>
      </c>
      <c r="C159" s="58" t="s">
        <v>634</v>
      </c>
      <c r="D159" s="58" t="s">
        <v>787</v>
      </c>
      <c r="E159" s="63" t="s">
        <v>651</v>
      </c>
      <c r="F159" s="58">
        <v>39</v>
      </c>
      <c r="G159" s="58" t="s">
        <v>344</v>
      </c>
      <c r="H159" s="58" t="s">
        <v>345</v>
      </c>
      <c r="I159" s="65" t="s">
        <v>838</v>
      </c>
      <c r="J159" s="58"/>
    </row>
    <row r="160" spans="1:43" s="8" customFormat="1" x14ac:dyDescent="0.25">
      <c r="A160" s="42"/>
      <c r="B160" s="43"/>
      <c r="C160" s="44"/>
      <c r="D160" s="45" t="s">
        <v>837</v>
      </c>
      <c r="E160" s="46"/>
      <c r="F160" s="47">
        <v>1819</v>
      </c>
      <c r="G160" s="44"/>
      <c r="H160" s="44"/>
      <c r="I160" s="44"/>
      <c r="J160" s="48"/>
    </row>
    <row r="161" spans="1:43" s="8" customFormat="1" x14ac:dyDescent="0.25">
      <c r="A161" s="49"/>
      <c r="B161" s="50"/>
      <c r="C161" s="51"/>
      <c r="D161" s="45" t="s">
        <v>818</v>
      </c>
      <c r="E161" s="46"/>
      <c r="F161" s="47">
        <v>259.85714285714283</v>
      </c>
      <c r="G161" s="51"/>
      <c r="H161" s="51"/>
      <c r="I161" s="51"/>
      <c r="J161" s="52"/>
    </row>
    <row r="162" spans="1:43" s="8" customFormat="1" x14ac:dyDescent="0.25">
      <c r="A162" s="53"/>
      <c r="B162" s="54"/>
      <c r="C162" s="55"/>
      <c r="D162" s="45" t="s">
        <v>819</v>
      </c>
      <c r="E162" s="46"/>
      <c r="F162" s="47">
        <v>189</v>
      </c>
      <c r="G162" s="55"/>
      <c r="H162" s="55"/>
      <c r="I162" s="55"/>
      <c r="J162" s="56"/>
    </row>
    <row r="163" spans="1:43" ht="15" customHeight="1" x14ac:dyDescent="0.25">
      <c r="B163" s="5"/>
      <c r="C163"/>
      <c r="E163" s="6"/>
      <c r="AJ163" s="1"/>
      <c r="AO163" s="1"/>
      <c r="AP163" s="1"/>
      <c r="AQ163" s="1"/>
    </row>
    <row r="164" spans="1:43" ht="15" customHeight="1" x14ac:dyDescent="0.25">
      <c r="B164" s="4"/>
      <c r="C164"/>
      <c r="E164" s="4"/>
    </row>
    <row r="165" spans="1:43" s="35" customFormat="1" ht="12.75" x14ac:dyDescent="0.2">
      <c r="A165" s="30" t="s">
        <v>832</v>
      </c>
      <c r="B165" s="30"/>
      <c r="C165" s="31"/>
      <c r="D165" s="31"/>
      <c r="E165" s="31"/>
      <c r="F165" s="32"/>
      <c r="G165" s="31"/>
      <c r="H165" s="33"/>
      <c r="I165" s="33"/>
      <c r="J165" s="34"/>
    </row>
    <row r="166" spans="1:43" s="35" customFormat="1" x14ac:dyDescent="0.25">
      <c r="A166" s="30"/>
      <c r="B166" s="30"/>
      <c r="C166" s="31"/>
      <c r="D166" s="31"/>
      <c r="E166" s="31"/>
      <c r="F166" s="32"/>
      <c r="G166" s="31"/>
      <c r="H166" s="34"/>
      <c r="I166" s="305" t="s">
        <v>826</v>
      </c>
      <c r="J166" s="306"/>
    </row>
    <row r="167" spans="1:43" s="35" customFormat="1" ht="38.25" x14ac:dyDescent="0.2">
      <c r="A167" s="36" t="s">
        <v>821</v>
      </c>
      <c r="B167" s="37" t="s">
        <v>834</v>
      </c>
      <c r="C167" s="36" t="s">
        <v>822</v>
      </c>
      <c r="D167" s="36" t="s">
        <v>823</v>
      </c>
      <c r="E167" s="36" t="s">
        <v>654</v>
      </c>
      <c r="F167" s="38" t="s">
        <v>815</v>
      </c>
      <c r="G167" s="36" t="s">
        <v>824</v>
      </c>
      <c r="H167" s="36" t="s">
        <v>825</v>
      </c>
      <c r="I167" s="39" t="s">
        <v>835</v>
      </c>
      <c r="J167" s="39" t="s">
        <v>836</v>
      </c>
    </row>
    <row r="168" spans="1:43" ht="15" customHeight="1" x14ac:dyDescent="0.25">
      <c r="A168" s="58" t="s">
        <v>1</v>
      </c>
      <c r="B168" s="59" t="s">
        <v>669</v>
      </c>
      <c r="C168" s="58" t="s">
        <v>421</v>
      </c>
      <c r="D168" s="58" t="s">
        <v>17</v>
      </c>
      <c r="E168" s="63" t="s">
        <v>645</v>
      </c>
      <c r="F168" s="58">
        <v>263</v>
      </c>
      <c r="G168" s="58" t="s">
        <v>2</v>
      </c>
      <c r="H168" s="58" t="s">
        <v>3</v>
      </c>
      <c r="I168" s="58"/>
      <c r="J168" s="58"/>
      <c r="AA168" s="1"/>
      <c r="AO168" s="1"/>
      <c r="AQ168" s="1"/>
    </row>
    <row r="169" spans="1:43" ht="15" customHeight="1" x14ac:dyDescent="0.25">
      <c r="A169" s="58" t="s">
        <v>1</v>
      </c>
      <c r="B169" s="59" t="s">
        <v>670</v>
      </c>
      <c r="C169" s="58" t="s">
        <v>422</v>
      </c>
      <c r="D169" s="58" t="s">
        <v>17</v>
      </c>
      <c r="E169" s="63" t="s">
        <v>646</v>
      </c>
      <c r="F169" s="58">
        <v>32</v>
      </c>
      <c r="G169" s="58" t="s">
        <v>5</v>
      </c>
      <c r="H169" s="58" t="s">
        <v>6</v>
      </c>
      <c r="I169" s="65" t="s">
        <v>838</v>
      </c>
      <c r="J169" s="58"/>
      <c r="AA169" s="1"/>
      <c r="AJ169" s="1"/>
    </row>
    <row r="170" spans="1:43" ht="15" customHeight="1" x14ac:dyDescent="0.25">
      <c r="A170" s="58" t="s">
        <v>1</v>
      </c>
      <c r="B170" s="59" t="s">
        <v>673</v>
      </c>
      <c r="C170" s="58" t="s">
        <v>425</v>
      </c>
      <c r="D170" s="58" t="s">
        <v>17</v>
      </c>
      <c r="E170" s="63" t="s">
        <v>646</v>
      </c>
      <c r="F170" s="58">
        <v>304</v>
      </c>
      <c r="G170" s="58" t="s">
        <v>7</v>
      </c>
      <c r="H170" s="58" t="s">
        <v>8</v>
      </c>
      <c r="I170" s="58"/>
      <c r="J170" s="58"/>
      <c r="AA170" s="1"/>
      <c r="AJ170" s="1"/>
      <c r="AQ170" s="1"/>
    </row>
    <row r="171" spans="1:43" ht="15" customHeight="1" x14ac:dyDescent="0.25">
      <c r="A171" s="58" t="s">
        <v>1</v>
      </c>
      <c r="B171" s="59" t="s">
        <v>671</v>
      </c>
      <c r="C171" s="58" t="s">
        <v>423</v>
      </c>
      <c r="D171" s="58" t="s">
        <v>17</v>
      </c>
      <c r="E171" s="63" t="s">
        <v>645</v>
      </c>
      <c r="F171" s="58">
        <v>309</v>
      </c>
      <c r="G171" s="58" t="s">
        <v>15</v>
      </c>
      <c r="H171" s="58" t="s">
        <v>16</v>
      </c>
      <c r="I171" s="58"/>
      <c r="J171" s="58"/>
      <c r="AA171" s="1"/>
      <c r="AJ171" s="1"/>
      <c r="AO171" s="1"/>
      <c r="AQ171" s="1"/>
    </row>
    <row r="172" spans="1:43" ht="15" customHeight="1" x14ac:dyDescent="0.25">
      <c r="A172" s="58" t="s">
        <v>1</v>
      </c>
      <c r="B172" s="59" t="s">
        <v>672</v>
      </c>
      <c r="C172" s="58" t="s">
        <v>424</v>
      </c>
      <c r="D172" s="58" t="s">
        <v>17</v>
      </c>
      <c r="E172" s="63" t="s">
        <v>646</v>
      </c>
      <c r="F172" s="58">
        <v>371</v>
      </c>
      <c r="G172" s="58" t="s">
        <v>5</v>
      </c>
      <c r="H172" s="58" t="s">
        <v>6</v>
      </c>
      <c r="I172" s="65" t="s">
        <v>838</v>
      </c>
      <c r="J172" s="58"/>
      <c r="AJ172" s="1"/>
      <c r="AO172" s="1"/>
      <c r="AQ172" s="1"/>
    </row>
    <row r="173" spans="1:43" ht="15" customHeight="1" x14ac:dyDescent="0.25">
      <c r="A173" s="58" t="s">
        <v>25</v>
      </c>
      <c r="B173" s="59" t="s">
        <v>678</v>
      </c>
      <c r="C173" s="58" t="s">
        <v>430</v>
      </c>
      <c r="D173" s="58" t="s">
        <v>740</v>
      </c>
      <c r="E173" s="63" t="s">
        <v>645</v>
      </c>
      <c r="F173" s="58">
        <v>315</v>
      </c>
      <c r="G173" s="58" t="s">
        <v>28</v>
      </c>
      <c r="H173" s="58" t="s">
        <v>29</v>
      </c>
      <c r="I173" s="58"/>
      <c r="J173" s="58"/>
      <c r="AA173" s="1"/>
      <c r="AJ173" s="1"/>
      <c r="AO173" s="1"/>
      <c r="AQ173" s="1"/>
    </row>
    <row r="174" spans="1:43" ht="15" customHeight="1" x14ac:dyDescent="0.25">
      <c r="A174" s="58" t="s">
        <v>30</v>
      </c>
      <c r="B174" s="59" t="s">
        <v>679</v>
      </c>
      <c r="C174" s="58" t="s">
        <v>431</v>
      </c>
      <c r="D174" s="58" t="s">
        <v>741</v>
      </c>
      <c r="E174" s="63" t="s">
        <v>645</v>
      </c>
      <c r="F174" s="58">
        <v>337</v>
      </c>
      <c r="G174" s="58" t="s">
        <v>31</v>
      </c>
      <c r="H174" s="58" t="s">
        <v>32</v>
      </c>
      <c r="I174" s="65" t="s">
        <v>838</v>
      </c>
      <c r="J174" s="58"/>
      <c r="AA174" s="1"/>
      <c r="AJ174" s="1"/>
      <c r="AO174" s="1"/>
      <c r="AP174" s="1"/>
      <c r="AQ174" s="1"/>
    </row>
    <row r="175" spans="1:43" ht="15" customHeight="1" x14ac:dyDescent="0.25">
      <c r="A175" s="58" t="s">
        <v>37</v>
      </c>
      <c r="B175" s="59" t="s">
        <v>682</v>
      </c>
      <c r="C175" s="58" t="s">
        <v>434</v>
      </c>
      <c r="D175" s="58" t="s">
        <v>40</v>
      </c>
      <c r="E175" s="63" t="s">
        <v>645</v>
      </c>
      <c r="F175" s="58">
        <v>219</v>
      </c>
      <c r="G175" s="58" t="s">
        <v>38</v>
      </c>
      <c r="H175" s="58" t="s">
        <v>39</v>
      </c>
      <c r="I175" s="65" t="s">
        <v>838</v>
      </c>
      <c r="J175" s="58"/>
      <c r="AA175" s="1"/>
      <c r="AJ175" s="1"/>
      <c r="AO175" s="1"/>
      <c r="AQ175" s="1"/>
    </row>
    <row r="176" spans="1:43" ht="15" customHeight="1" x14ac:dyDescent="0.25">
      <c r="A176" s="58" t="s">
        <v>45</v>
      </c>
      <c r="B176" s="59" t="s">
        <v>684</v>
      </c>
      <c r="C176" s="58" t="s">
        <v>436</v>
      </c>
      <c r="D176" s="58" t="s">
        <v>742</v>
      </c>
      <c r="E176" s="63" t="s">
        <v>647</v>
      </c>
      <c r="F176" s="58">
        <v>107</v>
      </c>
      <c r="G176" s="58" t="s">
        <v>43</v>
      </c>
      <c r="H176" s="58" t="s">
        <v>44</v>
      </c>
      <c r="I176" s="65" t="s">
        <v>838</v>
      </c>
      <c r="J176" s="65" t="s">
        <v>838</v>
      </c>
      <c r="AA176" s="1"/>
      <c r="AJ176" s="1"/>
      <c r="AO176" s="1"/>
      <c r="AQ176" s="1"/>
    </row>
    <row r="177" spans="1:82" ht="15" customHeight="1" x14ac:dyDescent="0.25">
      <c r="A177" s="58" t="s">
        <v>46</v>
      </c>
      <c r="B177" s="59" t="s">
        <v>686</v>
      </c>
      <c r="C177" s="58" t="s">
        <v>438</v>
      </c>
      <c r="D177" s="58" t="s">
        <v>61</v>
      </c>
      <c r="E177" s="63" t="s">
        <v>646</v>
      </c>
      <c r="F177" s="58">
        <v>40</v>
      </c>
      <c r="G177" s="58" t="s">
        <v>47</v>
      </c>
      <c r="H177" s="58" t="s">
        <v>48</v>
      </c>
      <c r="I177" s="65" t="s">
        <v>838</v>
      </c>
      <c r="J177" s="58"/>
      <c r="AA177" s="1"/>
    </row>
    <row r="178" spans="1:82" ht="15" customHeight="1" x14ac:dyDescent="0.25">
      <c r="A178" s="58" t="s">
        <v>46</v>
      </c>
      <c r="B178" s="59" t="s">
        <v>694</v>
      </c>
      <c r="C178" s="58" t="s">
        <v>446</v>
      </c>
      <c r="D178" s="58" t="s">
        <v>61</v>
      </c>
      <c r="E178" s="63" t="s">
        <v>646</v>
      </c>
      <c r="F178" s="58">
        <v>438</v>
      </c>
      <c r="G178" s="58" t="s">
        <v>51</v>
      </c>
      <c r="H178" s="58" t="s">
        <v>52</v>
      </c>
      <c r="I178" s="58"/>
      <c r="J178" s="58"/>
      <c r="AA178" s="1"/>
      <c r="AJ178" s="1"/>
      <c r="AO178" s="1"/>
      <c r="AQ178" s="1"/>
    </row>
    <row r="179" spans="1:82" ht="15" customHeight="1" x14ac:dyDescent="0.25">
      <c r="A179" s="58" t="s">
        <v>46</v>
      </c>
      <c r="B179" s="59" t="s">
        <v>687</v>
      </c>
      <c r="C179" s="58" t="s">
        <v>439</v>
      </c>
      <c r="D179" s="58" t="s">
        <v>56</v>
      </c>
      <c r="E179" s="63" t="s">
        <v>646</v>
      </c>
      <c r="F179" s="58">
        <v>276</v>
      </c>
      <c r="G179" s="58" t="s">
        <v>53</v>
      </c>
      <c r="H179" s="58" t="s">
        <v>54</v>
      </c>
      <c r="I179" s="65" t="s">
        <v>838</v>
      </c>
      <c r="J179" s="58"/>
      <c r="AA179" s="1"/>
      <c r="AJ179" s="1"/>
      <c r="AO179" s="1"/>
      <c r="AQ179" s="1"/>
    </row>
    <row r="180" spans="1:82" ht="15" customHeight="1" x14ac:dyDescent="0.25">
      <c r="A180" s="58" t="s">
        <v>46</v>
      </c>
      <c r="B180" s="59" t="s">
        <v>688</v>
      </c>
      <c r="C180" s="58" t="s">
        <v>440</v>
      </c>
      <c r="D180" s="58" t="s">
        <v>61</v>
      </c>
      <c r="E180" s="63" t="s">
        <v>646</v>
      </c>
      <c r="F180" s="58">
        <v>417</v>
      </c>
      <c r="G180" s="58" t="s">
        <v>57</v>
      </c>
      <c r="H180" s="58" t="s">
        <v>58</v>
      </c>
      <c r="I180" s="58"/>
      <c r="J180" s="58"/>
      <c r="AA180" s="1"/>
      <c r="AJ180" s="1"/>
      <c r="AO180" s="1"/>
      <c r="AQ180" s="1"/>
    </row>
    <row r="181" spans="1:82" ht="15" customHeight="1" x14ac:dyDescent="0.25">
      <c r="A181" s="58" t="s">
        <v>46</v>
      </c>
      <c r="B181" s="59" t="s">
        <v>689</v>
      </c>
      <c r="C181" s="58" t="s">
        <v>441</v>
      </c>
      <c r="D181" s="58" t="s">
        <v>61</v>
      </c>
      <c r="E181" s="63" t="s">
        <v>646</v>
      </c>
      <c r="F181" s="58">
        <v>280</v>
      </c>
      <c r="G181" s="58" t="s">
        <v>59</v>
      </c>
      <c r="H181" s="58" t="s">
        <v>60</v>
      </c>
      <c r="I181" s="65" t="s">
        <v>838</v>
      </c>
      <c r="J181" s="58"/>
      <c r="AA181" s="1"/>
      <c r="AJ181" s="1"/>
      <c r="AO181" s="1"/>
      <c r="AQ181" s="1"/>
      <c r="CD181" s="2"/>
    </row>
    <row r="182" spans="1:82" ht="15" customHeight="1" x14ac:dyDescent="0.25">
      <c r="A182" s="58" t="s">
        <v>46</v>
      </c>
      <c r="B182" s="59" t="s">
        <v>693</v>
      </c>
      <c r="C182" s="58" t="s">
        <v>445</v>
      </c>
      <c r="D182" s="58" t="s">
        <v>61</v>
      </c>
      <c r="E182" s="63" t="s">
        <v>646</v>
      </c>
      <c r="F182" s="58">
        <v>431</v>
      </c>
      <c r="G182" s="58" t="s">
        <v>62</v>
      </c>
      <c r="H182" s="58" t="s">
        <v>63</v>
      </c>
      <c r="I182" s="58"/>
      <c r="J182" s="58"/>
      <c r="AA182" s="1"/>
      <c r="AO182" s="1"/>
      <c r="AQ182" s="1"/>
    </row>
    <row r="183" spans="1:82" ht="15" customHeight="1" x14ac:dyDescent="0.25">
      <c r="A183" s="58" t="s">
        <v>46</v>
      </c>
      <c r="B183" s="59" t="s">
        <v>691</v>
      </c>
      <c r="C183" s="58" t="s">
        <v>443</v>
      </c>
      <c r="D183" s="58" t="s">
        <v>61</v>
      </c>
      <c r="E183" s="63" t="s">
        <v>646</v>
      </c>
      <c r="F183" s="58">
        <v>471</v>
      </c>
      <c r="G183" s="58" t="s">
        <v>64</v>
      </c>
      <c r="H183" s="58" t="s">
        <v>65</v>
      </c>
      <c r="I183" s="58"/>
      <c r="J183" s="58"/>
      <c r="AA183" s="1"/>
      <c r="AJ183" s="1"/>
      <c r="AO183" s="1"/>
      <c r="AQ183" s="1"/>
    </row>
    <row r="184" spans="1:82" ht="15" customHeight="1" x14ac:dyDescent="0.25">
      <c r="A184" s="58" t="s">
        <v>46</v>
      </c>
      <c r="B184" s="59" t="s">
        <v>695</v>
      </c>
      <c r="C184" s="58" t="s">
        <v>447</v>
      </c>
      <c r="D184" s="58" t="s">
        <v>61</v>
      </c>
      <c r="E184" s="63" t="s">
        <v>646</v>
      </c>
      <c r="F184" s="58">
        <v>433</v>
      </c>
      <c r="G184" s="58" t="s">
        <v>66</v>
      </c>
      <c r="H184" s="58" t="s">
        <v>67</v>
      </c>
      <c r="I184" s="58"/>
      <c r="J184" s="58"/>
      <c r="AA184" s="1"/>
      <c r="AJ184" s="1"/>
      <c r="AQ184" s="1"/>
    </row>
    <row r="185" spans="1:82" ht="15" customHeight="1" x14ac:dyDescent="0.25">
      <c r="A185" s="58" t="s">
        <v>46</v>
      </c>
      <c r="B185" s="59" t="s">
        <v>690</v>
      </c>
      <c r="C185" s="58" t="s">
        <v>442</v>
      </c>
      <c r="D185" s="58" t="s">
        <v>61</v>
      </c>
      <c r="E185" s="63" t="s">
        <v>646</v>
      </c>
      <c r="F185" s="58">
        <v>264</v>
      </c>
      <c r="G185" s="58" t="s">
        <v>59</v>
      </c>
      <c r="H185" s="58" t="s">
        <v>60</v>
      </c>
      <c r="I185" s="65" t="s">
        <v>838</v>
      </c>
      <c r="J185" s="58"/>
      <c r="AA185" s="1"/>
      <c r="AJ185" s="1"/>
      <c r="AO185" s="1"/>
      <c r="AQ185" s="1"/>
    </row>
    <row r="186" spans="1:82" ht="15" customHeight="1" x14ac:dyDescent="0.25">
      <c r="A186" s="58" t="s">
        <v>46</v>
      </c>
      <c r="B186" s="59" t="s">
        <v>692</v>
      </c>
      <c r="C186" s="58" t="s">
        <v>444</v>
      </c>
      <c r="D186" s="58" t="s">
        <v>61</v>
      </c>
      <c r="E186" s="63" t="s">
        <v>646</v>
      </c>
      <c r="F186" s="58">
        <v>415</v>
      </c>
      <c r="G186" s="58" t="s">
        <v>72</v>
      </c>
      <c r="H186" s="58" t="s">
        <v>73</v>
      </c>
      <c r="I186" s="58"/>
      <c r="J186" s="58"/>
      <c r="AA186" s="1"/>
      <c r="AJ186" s="1"/>
      <c r="AO186" s="1"/>
      <c r="AQ186" s="1"/>
    </row>
    <row r="187" spans="1:82" ht="15" customHeight="1" x14ac:dyDescent="0.25">
      <c r="A187" s="58" t="s">
        <v>74</v>
      </c>
      <c r="B187" s="59" t="s">
        <v>702</v>
      </c>
      <c r="C187" s="58" t="s">
        <v>454</v>
      </c>
      <c r="D187" s="58" t="s">
        <v>745</v>
      </c>
      <c r="E187" s="63" t="s">
        <v>648</v>
      </c>
      <c r="F187" s="58">
        <v>286</v>
      </c>
      <c r="G187" s="58" t="s">
        <v>75</v>
      </c>
      <c r="H187" s="58" t="s">
        <v>76</v>
      </c>
      <c r="I187" s="65" t="s">
        <v>838</v>
      </c>
      <c r="J187" s="58"/>
    </row>
    <row r="188" spans="1:82" ht="15" customHeight="1" x14ac:dyDescent="0.25">
      <c r="A188" s="58" t="s">
        <v>74</v>
      </c>
      <c r="B188" s="59" t="s">
        <v>701</v>
      </c>
      <c r="C188" s="58" t="s">
        <v>453</v>
      </c>
      <c r="D188" s="58" t="s">
        <v>746</v>
      </c>
      <c r="E188" s="63" t="s">
        <v>645</v>
      </c>
      <c r="F188" s="58">
        <v>33</v>
      </c>
      <c r="G188" s="58" t="s">
        <v>75</v>
      </c>
      <c r="H188" s="58" t="s">
        <v>76</v>
      </c>
      <c r="I188" s="65" t="s">
        <v>838</v>
      </c>
      <c r="J188" s="58"/>
    </row>
    <row r="189" spans="1:82" ht="15" customHeight="1" x14ac:dyDescent="0.25">
      <c r="A189" s="58" t="s">
        <v>79</v>
      </c>
      <c r="B189" s="59" t="s">
        <v>704</v>
      </c>
      <c r="C189" s="58" t="s">
        <v>457</v>
      </c>
      <c r="D189" s="58" t="s">
        <v>747</v>
      </c>
      <c r="E189" s="63" t="s">
        <v>646</v>
      </c>
      <c r="F189" s="58">
        <v>22</v>
      </c>
      <c r="G189" s="58" t="s">
        <v>80</v>
      </c>
      <c r="H189" s="58" t="s">
        <v>81</v>
      </c>
      <c r="I189" s="65" t="s">
        <v>838</v>
      </c>
      <c r="J189" s="58"/>
      <c r="AJ189" s="1"/>
    </row>
    <row r="190" spans="1:82" ht="15" customHeight="1" x14ac:dyDescent="0.25">
      <c r="A190" s="58" t="s">
        <v>79</v>
      </c>
      <c r="B190" s="59" t="s">
        <v>705</v>
      </c>
      <c r="C190" s="58" t="s">
        <v>458</v>
      </c>
      <c r="D190" s="58" t="s">
        <v>748</v>
      </c>
      <c r="E190" s="63" t="s">
        <v>646</v>
      </c>
      <c r="F190" s="58">
        <v>66</v>
      </c>
      <c r="G190" s="58" t="s">
        <v>80</v>
      </c>
      <c r="H190" s="58" t="s">
        <v>81</v>
      </c>
      <c r="I190" s="65" t="s">
        <v>838</v>
      </c>
      <c r="J190" s="58"/>
      <c r="AJ190" s="1"/>
      <c r="AO190" s="1"/>
      <c r="AQ190" s="1"/>
    </row>
    <row r="191" spans="1:82" ht="15" customHeight="1" x14ac:dyDescent="0.25">
      <c r="A191" s="58" t="s">
        <v>79</v>
      </c>
      <c r="B191" s="59" t="s">
        <v>706</v>
      </c>
      <c r="C191" s="58" t="s">
        <v>459</v>
      </c>
      <c r="D191" s="58" t="s">
        <v>749</v>
      </c>
      <c r="E191" s="63" t="s">
        <v>646</v>
      </c>
      <c r="F191" s="58">
        <v>24</v>
      </c>
      <c r="G191" s="58" t="s">
        <v>80</v>
      </c>
      <c r="H191" s="58" t="s">
        <v>81</v>
      </c>
      <c r="I191" s="65" t="s">
        <v>838</v>
      </c>
      <c r="J191" s="58"/>
      <c r="AJ191" s="1"/>
    </row>
    <row r="192" spans="1:82" ht="15" customHeight="1" x14ac:dyDescent="0.25">
      <c r="A192" s="58" t="s">
        <v>79</v>
      </c>
      <c r="B192" s="59" t="s">
        <v>707</v>
      </c>
      <c r="C192" s="58" t="s">
        <v>460</v>
      </c>
      <c r="D192" s="58" t="s">
        <v>87</v>
      </c>
      <c r="E192" s="63" t="s">
        <v>646</v>
      </c>
      <c r="F192" s="58">
        <v>147</v>
      </c>
      <c r="G192" s="58" t="s">
        <v>85</v>
      </c>
      <c r="H192" s="58" t="s">
        <v>86</v>
      </c>
      <c r="I192" s="58"/>
      <c r="J192" s="65" t="s">
        <v>838</v>
      </c>
      <c r="AA192" s="1"/>
      <c r="AJ192" s="1"/>
      <c r="AO192" s="1"/>
      <c r="AP192" s="1"/>
      <c r="AQ192" s="1"/>
    </row>
    <row r="193" spans="1:43" ht="15" customHeight="1" x14ac:dyDescent="0.25">
      <c r="A193" s="58" t="s">
        <v>90</v>
      </c>
      <c r="B193" s="59" t="s">
        <v>711</v>
      </c>
      <c r="C193" s="58" t="s">
        <v>465</v>
      </c>
      <c r="D193" s="58" t="s">
        <v>750</v>
      </c>
      <c r="E193" s="63" t="s">
        <v>648</v>
      </c>
      <c r="F193" s="58">
        <v>260</v>
      </c>
      <c r="G193" s="58" t="s">
        <v>93</v>
      </c>
      <c r="H193" s="58" t="s">
        <v>94</v>
      </c>
      <c r="I193" s="65" t="s">
        <v>838</v>
      </c>
      <c r="J193" s="58"/>
      <c r="AJ193" s="1"/>
      <c r="AO193" s="1"/>
      <c r="AP193" s="1"/>
      <c r="AQ193" s="1"/>
    </row>
    <row r="194" spans="1:43" ht="15" customHeight="1" x14ac:dyDescent="0.25">
      <c r="A194" s="58" t="s">
        <v>95</v>
      </c>
      <c r="B194" s="59" t="s">
        <v>713</v>
      </c>
      <c r="C194" s="58" t="s">
        <v>470</v>
      </c>
      <c r="D194" s="58" t="s">
        <v>751</v>
      </c>
      <c r="E194" s="63" t="s">
        <v>647</v>
      </c>
      <c r="F194" s="58">
        <v>270</v>
      </c>
      <c r="G194" s="58" t="s">
        <v>96</v>
      </c>
      <c r="H194" s="58" t="s">
        <v>97</v>
      </c>
      <c r="I194" s="65" t="s">
        <v>838</v>
      </c>
      <c r="J194" s="65" t="s">
        <v>838</v>
      </c>
      <c r="AA194" s="1"/>
      <c r="AJ194" s="1"/>
      <c r="AO194" s="1"/>
      <c r="AQ194" s="1"/>
    </row>
    <row r="195" spans="1:43" ht="15" customHeight="1" x14ac:dyDescent="0.25">
      <c r="A195" s="58" t="s">
        <v>98</v>
      </c>
      <c r="B195" s="59" t="s">
        <v>715</v>
      </c>
      <c r="C195" s="58" t="s">
        <v>472</v>
      </c>
      <c r="D195" s="58" t="s">
        <v>108</v>
      </c>
      <c r="E195" s="63" t="s">
        <v>646</v>
      </c>
      <c r="F195" s="58">
        <v>319</v>
      </c>
      <c r="G195" s="58" t="s">
        <v>104</v>
      </c>
      <c r="H195" s="58" t="s">
        <v>105</v>
      </c>
      <c r="I195" s="58"/>
      <c r="J195" s="58"/>
      <c r="AA195" s="1"/>
      <c r="AJ195" s="1"/>
      <c r="AL195" s="1"/>
      <c r="AO195" s="1"/>
      <c r="AQ195" s="1"/>
    </row>
    <row r="196" spans="1:43" ht="15" customHeight="1" x14ac:dyDescent="0.25">
      <c r="A196" s="58" t="s">
        <v>98</v>
      </c>
      <c r="B196" s="59" t="s">
        <v>716</v>
      </c>
      <c r="C196" s="58" t="s">
        <v>473</v>
      </c>
      <c r="D196" s="58" t="s">
        <v>752</v>
      </c>
      <c r="E196" s="63" t="s">
        <v>646</v>
      </c>
      <c r="F196" s="58">
        <v>204</v>
      </c>
      <c r="G196" s="58" t="s">
        <v>109</v>
      </c>
      <c r="H196" s="58" t="s">
        <v>110</v>
      </c>
      <c r="I196" s="58"/>
      <c r="J196" s="58"/>
      <c r="AA196" s="1"/>
      <c r="AJ196" s="1"/>
      <c r="AO196" s="1"/>
      <c r="AQ196" s="1"/>
    </row>
    <row r="197" spans="1:43" ht="15" customHeight="1" x14ac:dyDescent="0.25">
      <c r="A197" s="58" t="s">
        <v>111</v>
      </c>
      <c r="B197" s="59" t="s">
        <v>720</v>
      </c>
      <c r="C197" s="58" t="s">
        <v>477</v>
      </c>
      <c r="D197" s="58" t="s">
        <v>753</v>
      </c>
      <c r="E197" s="60" t="s">
        <v>658</v>
      </c>
      <c r="F197" s="58">
        <v>267</v>
      </c>
      <c r="G197" s="58" t="s">
        <v>112</v>
      </c>
      <c r="H197" s="58" t="s">
        <v>113</v>
      </c>
      <c r="I197" s="58"/>
      <c r="J197" s="58"/>
      <c r="AA197" s="1"/>
      <c r="AJ197" s="1"/>
      <c r="AO197" s="1"/>
      <c r="AP197" s="1"/>
      <c r="AQ197" s="1"/>
    </row>
    <row r="198" spans="1:43" ht="15" customHeight="1" x14ac:dyDescent="0.25">
      <c r="A198" s="58" t="s">
        <v>137</v>
      </c>
      <c r="B198" s="59" t="s">
        <v>727</v>
      </c>
      <c r="C198" s="58" t="s">
        <v>487</v>
      </c>
      <c r="D198" s="58" t="s">
        <v>756</v>
      </c>
      <c r="E198" s="63" t="s">
        <v>650</v>
      </c>
      <c r="F198" s="58">
        <v>297</v>
      </c>
      <c r="G198" s="58" t="s">
        <v>138</v>
      </c>
      <c r="H198" s="58" t="s">
        <v>139</v>
      </c>
      <c r="I198" s="58"/>
      <c r="J198" s="58"/>
      <c r="AA198" s="1"/>
      <c r="AJ198" s="1"/>
      <c r="AO198" s="1"/>
      <c r="AQ198" s="1"/>
    </row>
    <row r="199" spans="1:43" ht="15" customHeight="1" x14ac:dyDescent="0.25">
      <c r="A199" s="58" t="s">
        <v>137</v>
      </c>
      <c r="B199" s="59" t="s">
        <v>726</v>
      </c>
      <c r="C199" s="58" t="s">
        <v>486</v>
      </c>
      <c r="D199" s="58" t="s">
        <v>756</v>
      </c>
      <c r="E199" s="63" t="s">
        <v>650</v>
      </c>
      <c r="F199" s="58">
        <v>174</v>
      </c>
      <c r="G199" s="58" t="s">
        <v>140</v>
      </c>
      <c r="H199" s="58" t="s">
        <v>141</v>
      </c>
      <c r="I199" s="58"/>
      <c r="J199" s="58"/>
      <c r="AA199" s="1"/>
      <c r="AJ199" s="1"/>
      <c r="AO199" s="1"/>
      <c r="AQ199" s="1"/>
    </row>
    <row r="200" spans="1:43" ht="15" customHeight="1" x14ac:dyDescent="0.25">
      <c r="A200" s="58" t="s">
        <v>137</v>
      </c>
      <c r="B200" s="59" t="s">
        <v>728</v>
      </c>
      <c r="C200" s="58" t="s">
        <v>488</v>
      </c>
      <c r="D200" s="58" t="s">
        <v>756</v>
      </c>
      <c r="E200" s="60" t="s">
        <v>657</v>
      </c>
      <c r="F200" s="58">
        <v>603</v>
      </c>
      <c r="G200" s="58" t="s">
        <v>142</v>
      </c>
      <c r="H200" s="58" t="s">
        <v>143</v>
      </c>
      <c r="I200" s="58"/>
      <c r="J200" s="58"/>
      <c r="AA200" s="1"/>
      <c r="AJ200" s="1"/>
      <c r="AO200" s="1"/>
      <c r="AQ200" s="1"/>
    </row>
    <row r="201" spans="1:43" ht="15" customHeight="1" x14ac:dyDescent="0.25">
      <c r="A201" s="58" t="s">
        <v>149</v>
      </c>
      <c r="B201" s="59" t="s">
        <v>732</v>
      </c>
      <c r="C201" s="58" t="s">
        <v>492</v>
      </c>
      <c r="D201" s="58" t="s">
        <v>759</v>
      </c>
      <c r="E201" s="63" t="s">
        <v>650</v>
      </c>
      <c r="F201" s="58">
        <v>259</v>
      </c>
      <c r="G201" s="58" t="s">
        <v>150</v>
      </c>
      <c r="H201" s="58" t="s">
        <v>151</v>
      </c>
      <c r="I201" s="65" t="s">
        <v>838</v>
      </c>
      <c r="J201" s="58"/>
      <c r="AA201" s="1"/>
      <c r="AJ201" s="1"/>
      <c r="AO201" s="1"/>
      <c r="AP201" s="1"/>
      <c r="AQ201" s="1"/>
    </row>
    <row r="202" spans="1:43" ht="15" customHeight="1" x14ac:dyDescent="0.25">
      <c r="A202" s="58" t="s">
        <v>149</v>
      </c>
      <c r="B202" s="59" t="s">
        <v>731</v>
      </c>
      <c r="C202" s="58" t="s">
        <v>491</v>
      </c>
      <c r="D202" s="58" t="s">
        <v>759</v>
      </c>
      <c r="E202" s="60" t="s">
        <v>657</v>
      </c>
      <c r="F202" s="58">
        <v>251</v>
      </c>
      <c r="G202" s="58" t="s">
        <v>150</v>
      </c>
      <c r="H202" s="58" t="s">
        <v>151</v>
      </c>
      <c r="I202" s="65" t="s">
        <v>838</v>
      </c>
      <c r="J202" s="58"/>
      <c r="AA202" s="1"/>
      <c r="AJ202" s="1"/>
      <c r="AO202" s="1"/>
      <c r="AQ202" s="1"/>
    </row>
    <row r="203" spans="1:43" ht="15" customHeight="1" x14ac:dyDescent="0.25">
      <c r="A203" s="58" t="s">
        <v>156</v>
      </c>
      <c r="B203" s="59" t="s">
        <v>735</v>
      </c>
      <c r="C203" s="58" t="s">
        <v>495</v>
      </c>
      <c r="D203" s="58" t="s">
        <v>761</v>
      </c>
      <c r="E203" s="63" t="s">
        <v>647</v>
      </c>
      <c r="F203" s="58">
        <v>230</v>
      </c>
      <c r="G203" s="58" t="s">
        <v>159</v>
      </c>
      <c r="H203" s="58" t="s">
        <v>160</v>
      </c>
      <c r="I203" s="58"/>
      <c r="J203" s="58"/>
      <c r="AO203" s="1"/>
      <c r="AQ203" s="1"/>
    </row>
    <row r="204" spans="1:43" ht="15" customHeight="1" x14ac:dyDescent="0.25">
      <c r="A204" s="58" t="s">
        <v>163</v>
      </c>
      <c r="B204" s="62">
        <v>1001002</v>
      </c>
      <c r="C204" s="58" t="s">
        <v>498</v>
      </c>
      <c r="D204" s="58" t="s">
        <v>762</v>
      </c>
      <c r="E204" s="60" t="s">
        <v>657</v>
      </c>
      <c r="F204" s="58">
        <v>263</v>
      </c>
      <c r="G204" s="58" t="s">
        <v>166</v>
      </c>
      <c r="H204" s="58" t="s">
        <v>168</v>
      </c>
      <c r="I204" s="65" t="s">
        <v>838</v>
      </c>
      <c r="J204" s="58"/>
      <c r="AA204" s="1"/>
      <c r="AJ204" s="1"/>
      <c r="AO204" s="1"/>
      <c r="AQ204" s="1"/>
    </row>
    <row r="205" spans="1:43" ht="15" customHeight="1" x14ac:dyDescent="0.25">
      <c r="A205" s="58" t="s">
        <v>163</v>
      </c>
      <c r="B205" s="62">
        <v>1001006</v>
      </c>
      <c r="C205" s="58" t="s">
        <v>499</v>
      </c>
      <c r="D205" s="58" t="s">
        <v>762</v>
      </c>
      <c r="E205" s="63" t="s">
        <v>650</v>
      </c>
      <c r="F205" s="58">
        <v>281</v>
      </c>
      <c r="G205" s="58" t="s">
        <v>166</v>
      </c>
      <c r="H205" s="58" t="s">
        <v>167</v>
      </c>
      <c r="I205" s="65" t="s">
        <v>838</v>
      </c>
      <c r="J205" s="58"/>
      <c r="AA205" s="1"/>
      <c r="AJ205" s="1"/>
      <c r="AO205" s="1"/>
      <c r="AQ205" s="1"/>
    </row>
    <row r="206" spans="1:43" ht="15" customHeight="1" x14ac:dyDescent="0.25">
      <c r="A206" s="58" t="s">
        <v>169</v>
      </c>
      <c r="B206" s="62">
        <v>1101027</v>
      </c>
      <c r="C206" s="58" t="s">
        <v>517</v>
      </c>
      <c r="D206" s="58" t="s">
        <v>763</v>
      </c>
      <c r="E206" s="63" t="s">
        <v>646</v>
      </c>
      <c r="F206" s="58">
        <v>417</v>
      </c>
      <c r="G206" s="58" t="s">
        <v>170</v>
      </c>
      <c r="H206" s="58" t="s">
        <v>171</v>
      </c>
      <c r="I206" s="58"/>
      <c r="J206" s="58"/>
      <c r="AA206" s="1"/>
      <c r="AJ206" s="1"/>
    </row>
    <row r="207" spans="1:43" ht="15" customHeight="1" x14ac:dyDescent="0.25">
      <c r="A207" s="58" t="s">
        <v>169</v>
      </c>
      <c r="B207" s="62">
        <v>1101001</v>
      </c>
      <c r="C207" s="58" t="s">
        <v>502</v>
      </c>
      <c r="D207" s="58" t="s">
        <v>763</v>
      </c>
      <c r="E207" s="63" t="s">
        <v>646</v>
      </c>
      <c r="F207" s="58">
        <v>269</v>
      </c>
      <c r="G207" s="58" t="s">
        <v>172</v>
      </c>
      <c r="H207" s="58" t="s">
        <v>173</v>
      </c>
      <c r="I207" s="58"/>
      <c r="J207" s="58"/>
      <c r="AA207" s="1"/>
      <c r="AJ207" s="1"/>
      <c r="AO207" s="1"/>
      <c r="AQ207" s="1"/>
    </row>
    <row r="208" spans="1:43" ht="15" customHeight="1" x14ac:dyDescent="0.25">
      <c r="A208" s="58" t="s">
        <v>169</v>
      </c>
      <c r="B208" s="62">
        <v>1101002</v>
      </c>
      <c r="C208" s="58" t="s">
        <v>503</v>
      </c>
      <c r="D208" s="58" t="s">
        <v>763</v>
      </c>
      <c r="E208" s="63" t="s">
        <v>646</v>
      </c>
      <c r="F208" s="58">
        <v>366</v>
      </c>
      <c r="G208" s="58" t="s">
        <v>174</v>
      </c>
      <c r="H208" s="58" t="s">
        <v>175</v>
      </c>
      <c r="I208" s="58"/>
      <c r="J208" s="58"/>
      <c r="AA208" s="1"/>
      <c r="AJ208" s="1"/>
      <c r="AO208" s="1"/>
      <c r="AQ208" s="1"/>
    </row>
    <row r="209" spans="1:43" ht="15" customHeight="1" x14ac:dyDescent="0.25">
      <c r="A209" s="58" t="s">
        <v>169</v>
      </c>
      <c r="B209" s="62">
        <v>1101003</v>
      </c>
      <c r="C209" s="58" t="s">
        <v>504</v>
      </c>
      <c r="D209" s="58" t="s">
        <v>763</v>
      </c>
      <c r="E209" s="63" t="s">
        <v>646</v>
      </c>
      <c r="F209" s="58">
        <v>352</v>
      </c>
      <c r="G209" s="58" t="s">
        <v>176</v>
      </c>
      <c r="H209" s="58" t="s">
        <v>177</v>
      </c>
      <c r="I209" s="58"/>
      <c r="J209" s="58"/>
      <c r="AJ209" s="1"/>
    </row>
    <row r="210" spans="1:43" ht="15" customHeight="1" x14ac:dyDescent="0.25">
      <c r="A210" s="58" t="s">
        <v>169</v>
      </c>
      <c r="B210" s="62">
        <v>1101007</v>
      </c>
      <c r="C210" s="58" t="s">
        <v>505</v>
      </c>
      <c r="D210" s="58" t="s">
        <v>763</v>
      </c>
      <c r="E210" s="63" t="s">
        <v>646</v>
      </c>
      <c r="F210" s="58">
        <v>219</v>
      </c>
      <c r="G210" s="58" t="s">
        <v>182</v>
      </c>
      <c r="H210" s="58" t="s">
        <v>183</v>
      </c>
      <c r="I210" s="58"/>
      <c r="J210" s="58"/>
      <c r="AA210" s="1"/>
      <c r="AJ210" s="1"/>
    </row>
    <row r="211" spans="1:43" ht="15" customHeight="1" x14ac:dyDescent="0.25">
      <c r="A211" s="58" t="s">
        <v>169</v>
      </c>
      <c r="B211" s="62">
        <v>1101009</v>
      </c>
      <c r="C211" s="58" t="s">
        <v>506</v>
      </c>
      <c r="D211" s="58" t="s">
        <v>763</v>
      </c>
      <c r="E211" s="63" t="s">
        <v>646</v>
      </c>
      <c r="F211" s="58">
        <v>337</v>
      </c>
      <c r="G211" s="58" t="s">
        <v>184</v>
      </c>
      <c r="H211" s="58" t="s">
        <v>185</v>
      </c>
      <c r="I211" s="58"/>
      <c r="J211" s="58"/>
    </row>
    <row r="212" spans="1:43" ht="15" customHeight="1" x14ac:dyDescent="0.25">
      <c r="A212" s="58" t="s">
        <v>169</v>
      </c>
      <c r="B212" s="62">
        <v>1101010</v>
      </c>
      <c r="C212" s="58" t="s">
        <v>507</v>
      </c>
      <c r="D212" s="58" t="s">
        <v>763</v>
      </c>
      <c r="E212" s="63" t="s">
        <v>652</v>
      </c>
      <c r="F212" s="58">
        <v>130</v>
      </c>
      <c r="G212" s="58" t="s">
        <v>186</v>
      </c>
      <c r="H212" s="58" t="s">
        <v>187</v>
      </c>
      <c r="I212" s="58"/>
      <c r="J212" s="58"/>
      <c r="AJ212" s="1"/>
    </row>
    <row r="213" spans="1:43" ht="15" customHeight="1" x14ac:dyDescent="0.25">
      <c r="A213" s="58" t="s">
        <v>169</v>
      </c>
      <c r="B213" s="62">
        <v>1101011</v>
      </c>
      <c r="C213" s="58" t="s">
        <v>508</v>
      </c>
      <c r="D213" s="58" t="s">
        <v>763</v>
      </c>
      <c r="E213" s="63" t="s">
        <v>646</v>
      </c>
      <c r="F213" s="58">
        <v>492</v>
      </c>
      <c r="G213" s="58" t="s">
        <v>188</v>
      </c>
      <c r="H213" s="58" t="s">
        <v>189</v>
      </c>
      <c r="I213" s="58"/>
      <c r="J213" s="58"/>
      <c r="AA213" s="1"/>
      <c r="AJ213" s="1"/>
      <c r="AO213" s="1"/>
      <c r="AQ213" s="1"/>
    </row>
    <row r="214" spans="1:43" ht="15" customHeight="1" x14ac:dyDescent="0.25">
      <c r="A214" s="58" t="s">
        <v>169</v>
      </c>
      <c r="B214" s="62">
        <v>1101028</v>
      </c>
      <c r="C214" s="58" t="s">
        <v>518</v>
      </c>
      <c r="D214" s="58" t="s">
        <v>763</v>
      </c>
      <c r="E214" s="63" t="s">
        <v>646</v>
      </c>
      <c r="F214" s="58">
        <v>346</v>
      </c>
      <c r="G214" s="58" t="s">
        <v>192</v>
      </c>
      <c r="H214" s="58" t="s">
        <v>193</v>
      </c>
      <c r="I214" s="58"/>
      <c r="J214" s="58"/>
      <c r="AA214" s="1"/>
      <c r="AJ214" s="1"/>
      <c r="AO214" s="1"/>
      <c r="AQ214" s="1"/>
    </row>
    <row r="215" spans="1:43" ht="15" customHeight="1" x14ac:dyDescent="0.25">
      <c r="A215" s="58" t="s">
        <v>169</v>
      </c>
      <c r="B215" s="62">
        <v>1101016</v>
      </c>
      <c r="C215" s="58" t="s">
        <v>509</v>
      </c>
      <c r="D215" s="58" t="s">
        <v>763</v>
      </c>
      <c r="E215" s="63" t="s">
        <v>646</v>
      </c>
      <c r="F215" s="58">
        <v>180</v>
      </c>
      <c r="G215" s="58" t="s">
        <v>194</v>
      </c>
      <c r="H215" s="58" t="s">
        <v>195</v>
      </c>
      <c r="I215" s="58"/>
      <c r="J215" s="58"/>
      <c r="AA215" s="1"/>
      <c r="AJ215" s="1"/>
      <c r="AO215" s="1"/>
      <c r="AQ215" s="1"/>
    </row>
    <row r="216" spans="1:43" ht="15" customHeight="1" x14ac:dyDescent="0.25">
      <c r="A216" s="58" t="s">
        <v>169</v>
      </c>
      <c r="B216" s="62">
        <v>1101017</v>
      </c>
      <c r="C216" s="58" t="s">
        <v>510</v>
      </c>
      <c r="D216" s="58" t="s">
        <v>763</v>
      </c>
      <c r="E216" s="63" t="s">
        <v>646</v>
      </c>
      <c r="F216" s="58">
        <v>297</v>
      </c>
      <c r="G216" s="58" t="s">
        <v>196</v>
      </c>
      <c r="H216" s="58" t="s">
        <v>197</v>
      </c>
      <c r="I216" s="58"/>
      <c r="J216" s="58"/>
      <c r="AA216" s="1"/>
      <c r="AJ216" s="1"/>
    </row>
    <row r="217" spans="1:43" ht="15" customHeight="1" x14ac:dyDescent="0.25">
      <c r="A217" s="58" t="s">
        <v>169</v>
      </c>
      <c r="B217" s="62">
        <v>1101020</v>
      </c>
      <c r="C217" s="58" t="s">
        <v>512</v>
      </c>
      <c r="D217" s="58" t="s">
        <v>763</v>
      </c>
      <c r="E217" s="63" t="s">
        <v>646</v>
      </c>
      <c r="F217" s="58">
        <v>369</v>
      </c>
      <c r="G217" s="58" t="s">
        <v>198</v>
      </c>
      <c r="H217" s="58" t="s">
        <v>199</v>
      </c>
      <c r="I217" s="58"/>
      <c r="J217" s="58"/>
      <c r="AA217" s="1"/>
      <c r="AJ217" s="1"/>
      <c r="AO217" s="1"/>
      <c r="AQ217" s="1"/>
    </row>
    <row r="218" spans="1:43" ht="15" customHeight="1" x14ac:dyDescent="0.25">
      <c r="A218" s="58" t="s">
        <v>169</v>
      </c>
      <c r="B218" s="62">
        <v>1101021</v>
      </c>
      <c r="C218" s="58" t="s">
        <v>513</v>
      </c>
      <c r="D218" s="58" t="s">
        <v>763</v>
      </c>
      <c r="E218" s="63" t="s">
        <v>650</v>
      </c>
      <c r="F218" s="58">
        <v>131</v>
      </c>
      <c r="G218" s="58" t="s">
        <v>202</v>
      </c>
      <c r="H218" s="58" t="s">
        <v>203</v>
      </c>
      <c r="I218" s="58"/>
      <c r="J218" s="58"/>
      <c r="AJ218" s="1"/>
      <c r="AO218" s="1"/>
      <c r="AQ218" s="1"/>
    </row>
    <row r="219" spans="1:43" ht="15" customHeight="1" x14ac:dyDescent="0.25">
      <c r="A219" s="58" t="s">
        <v>169</v>
      </c>
      <c r="B219" s="62">
        <v>1101022</v>
      </c>
      <c r="C219" s="58" t="s">
        <v>514</v>
      </c>
      <c r="D219" s="58" t="s">
        <v>763</v>
      </c>
      <c r="E219" s="60" t="s">
        <v>659</v>
      </c>
      <c r="F219" s="58">
        <v>86</v>
      </c>
      <c r="G219" s="58" t="s">
        <v>204</v>
      </c>
      <c r="H219" s="58" t="s">
        <v>205</v>
      </c>
      <c r="I219" s="58"/>
      <c r="J219" s="58"/>
      <c r="AA219" s="1"/>
      <c r="AJ219" s="1"/>
      <c r="AO219" s="1"/>
      <c r="AQ219" s="1"/>
    </row>
    <row r="220" spans="1:43" ht="15" customHeight="1" x14ac:dyDescent="0.25">
      <c r="A220" s="58" t="s">
        <v>169</v>
      </c>
      <c r="B220" s="62">
        <v>1101024</v>
      </c>
      <c r="C220" s="58" t="s">
        <v>515</v>
      </c>
      <c r="D220" s="58" t="s">
        <v>763</v>
      </c>
      <c r="E220" s="63" t="s">
        <v>646</v>
      </c>
      <c r="F220" s="58">
        <v>352</v>
      </c>
      <c r="G220" s="58" t="s">
        <v>206</v>
      </c>
      <c r="H220" s="58" t="s">
        <v>207</v>
      </c>
      <c r="I220" s="58"/>
      <c r="J220" s="58"/>
      <c r="AA220" s="1"/>
    </row>
    <row r="221" spans="1:43" ht="15" customHeight="1" x14ac:dyDescent="0.25">
      <c r="A221" s="58" t="s">
        <v>169</v>
      </c>
      <c r="B221" s="62">
        <v>1101025</v>
      </c>
      <c r="C221" s="58" t="s">
        <v>516</v>
      </c>
      <c r="D221" s="58" t="s">
        <v>764</v>
      </c>
      <c r="E221" s="63" t="s">
        <v>646</v>
      </c>
      <c r="F221" s="58">
        <v>5</v>
      </c>
      <c r="G221" s="58" t="s">
        <v>212</v>
      </c>
      <c r="H221" s="58" t="s">
        <v>213</v>
      </c>
      <c r="I221" s="58"/>
      <c r="J221" s="58"/>
    </row>
    <row r="222" spans="1:43" ht="15" customHeight="1" x14ac:dyDescent="0.25">
      <c r="A222" s="58" t="s">
        <v>214</v>
      </c>
      <c r="B222" s="62">
        <v>1102001</v>
      </c>
      <c r="C222" s="58" t="s">
        <v>525</v>
      </c>
      <c r="D222" s="58" t="s">
        <v>765</v>
      </c>
      <c r="E222" s="63" t="s">
        <v>653</v>
      </c>
      <c r="F222" s="58">
        <v>73</v>
      </c>
      <c r="G222" s="58" t="s">
        <v>215</v>
      </c>
      <c r="H222" s="58" t="s">
        <v>216</v>
      </c>
      <c r="I222" s="58"/>
      <c r="J222" s="58"/>
    </row>
    <row r="223" spans="1:43" ht="15" customHeight="1" x14ac:dyDescent="0.25">
      <c r="A223" s="58" t="s">
        <v>214</v>
      </c>
      <c r="B223" s="62">
        <v>1102005</v>
      </c>
      <c r="C223" s="58" t="s">
        <v>528</v>
      </c>
      <c r="D223" s="58" t="s">
        <v>766</v>
      </c>
      <c r="E223" s="63" t="s">
        <v>646</v>
      </c>
      <c r="F223" s="58">
        <v>233</v>
      </c>
      <c r="G223" s="58" t="s">
        <v>217</v>
      </c>
      <c r="H223" s="58" t="s">
        <v>218</v>
      </c>
      <c r="I223" s="58"/>
      <c r="J223" s="58"/>
      <c r="AA223" s="1"/>
      <c r="AJ223" s="1"/>
      <c r="AO223" s="1"/>
      <c r="AQ223" s="1"/>
    </row>
    <row r="224" spans="1:43" ht="15" customHeight="1" x14ac:dyDescent="0.25">
      <c r="A224" s="58" t="s">
        <v>214</v>
      </c>
      <c r="B224" s="62">
        <v>1102002</v>
      </c>
      <c r="C224" s="58" t="s">
        <v>526</v>
      </c>
      <c r="D224" s="58" t="s">
        <v>767</v>
      </c>
      <c r="E224" s="63" t="s">
        <v>646</v>
      </c>
      <c r="F224" s="58">
        <v>96</v>
      </c>
      <c r="G224" s="58" t="s">
        <v>221</v>
      </c>
      <c r="H224" s="58" t="s">
        <v>222</v>
      </c>
      <c r="I224" s="58"/>
      <c r="J224" s="58"/>
      <c r="AQ224" s="1"/>
    </row>
    <row r="225" spans="1:82" ht="15" customHeight="1" x14ac:dyDescent="0.25">
      <c r="A225" s="58" t="s">
        <v>214</v>
      </c>
      <c r="B225" s="62">
        <v>1102004</v>
      </c>
      <c r="C225" s="58" t="s">
        <v>527</v>
      </c>
      <c r="D225" s="58" t="s">
        <v>768</v>
      </c>
      <c r="E225" s="63" t="s">
        <v>646</v>
      </c>
      <c r="F225" s="58">
        <v>142</v>
      </c>
      <c r="G225" s="58" t="s">
        <v>223</v>
      </c>
      <c r="H225" s="58" t="s">
        <v>224</v>
      </c>
      <c r="I225" s="58"/>
      <c r="J225" s="58"/>
      <c r="AA225" s="1"/>
      <c r="AJ225" s="1"/>
      <c r="AO225" s="1"/>
      <c r="AQ225" s="1"/>
    </row>
    <row r="226" spans="1:82" ht="15" customHeight="1" x14ac:dyDescent="0.25">
      <c r="A226" s="58" t="s">
        <v>227</v>
      </c>
      <c r="B226" s="62">
        <v>1201001</v>
      </c>
      <c r="C226" s="58" t="s">
        <v>531</v>
      </c>
      <c r="D226" s="58" t="s">
        <v>769</v>
      </c>
      <c r="E226" s="63" t="s">
        <v>647</v>
      </c>
      <c r="F226" s="58">
        <v>275</v>
      </c>
      <c r="G226" s="58" t="s">
        <v>228</v>
      </c>
      <c r="H226" s="58" t="s">
        <v>229</v>
      </c>
      <c r="I226" s="58"/>
      <c r="J226" s="58"/>
      <c r="AA226" s="1"/>
      <c r="AJ226" s="1"/>
      <c r="AO226" s="1"/>
      <c r="AP226" s="1"/>
      <c r="AQ226" s="1"/>
    </row>
    <row r="227" spans="1:82" ht="15" customHeight="1" x14ac:dyDescent="0.25">
      <c r="A227" s="58" t="s">
        <v>234</v>
      </c>
      <c r="B227" s="62">
        <v>1202001</v>
      </c>
      <c r="C227" s="58" t="s">
        <v>534</v>
      </c>
      <c r="D227" s="58" t="s">
        <v>770</v>
      </c>
      <c r="E227" s="63" t="s">
        <v>652</v>
      </c>
      <c r="F227" s="58">
        <v>385</v>
      </c>
      <c r="G227" s="58" t="s">
        <v>235</v>
      </c>
      <c r="H227" s="58" t="s">
        <v>236</v>
      </c>
      <c r="I227" s="64" t="s">
        <v>4</v>
      </c>
      <c r="J227" s="64" t="s">
        <v>4</v>
      </c>
    </row>
    <row r="228" spans="1:82" ht="15" customHeight="1" x14ac:dyDescent="0.25">
      <c r="A228" s="58" t="s">
        <v>234</v>
      </c>
      <c r="B228" s="62">
        <v>1202004</v>
      </c>
      <c r="C228" s="58" t="s">
        <v>536</v>
      </c>
      <c r="D228" s="58" t="s">
        <v>772</v>
      </c>
      <c r="E228" s="60" t="s">
        <v>659</v>
      </c>
      <c r="F228" s="58">
        <v>242</v>
      </c>
      <c r="G228" s="58" t="s">
        <v>239</v>
      </c>
      <c r="H228" s="58" t="s">
        <v>240</v>
      </c>
      <c r="I228" s="58"/>
      <c r="J228" s="58"/>
      <c r="AA228" s="1"/>
      <c r="AJ228" s="1"/>
      <c r="AO228" s="1"/>
      <c r="AQ228" s="1"/>
    </row>
    <row r="229" spans="1:82" ht="15" customHeight="1" x14ac:dyDescent="0.25">
      <c r="A229" s="58" t="s">
        <v>234</v>
      </c>
      <c r="B229" s="62">
        <v>1202005</v>
      </c>
      <c r="C229" s="58" t="s">
        <v>537</v>
      </c>
      <c r="D229" s="58" t="s">
        <v>770</v>
      </c>
      <c r="E229" s="60" t="s">
        <v>659</v>
      </c>
      <c r="F229" s="58">
        <v>299</v>
      </c>
      <c r="G229" s="58" t="s">
        <v>241</v>
      </c>
      <c r="H229" s="58" t="s">
        <v>242</v>
      </c>
      <c r="I229" s="58"/>
      <c r="J229" s="58"/>
      <c r="AA229" s="1"/>
      <c r="AJ229" s="1"/>
      <c r="AO229" s="1"/>
      <c r="AQ229" s="1"/>
    </row>
    <row r="230" spans="1:82" ht="15" customHeight="1" x14ac:dyDescent="0.25">
      <c r="A230" s="58" t="s">
        <v>234</v>
      </c>
      <c r="B230" s="62">
        <v>1202003</v>
      </c>
      <c r="C230" s="58" t="s">
        <v>535</v>
      </c>
      <c r="D230" s="58" t="s">
        <v>773</v>
      </c>
      <c r="E230" s="63" t="s">
        <v>652</v>
      </c>
      <c r="F230" s="58">
        <v>384</v>
      </c>
      <c r="G230" s="58" t="s">
        <v>245</v>
      </c>
      <c r="H230" s="58" t="s">
        <v>246</v>
      </c>
      <c r="I230" s="58"/>
      <c r="J230" s="58"/>
      <c r="AJ230" s="1"/>
    </row>
    <row r="231" spans="1:82" ht="15" customHeight="1" x14ac:dyDescent="0.25">
      <c r="A231" s="58" t="s">
        <v>247</v>
      </c>
      <c r="B231" s="62">
        <v>1301003</v>
      </c>
      <c r="C231" s="58" t="s">
        <v>541</v>
      </c>
      <c r="D231" s="58" t="s">
        <v>275</v>
      </c>
      <c r="E231" s="63" t="s">
        <v>645</v>
      </c>
      <c r="F231" s="58">
        <v>285</v>
      </c>
      <c r="G231" s="58" t="s">
        <v>256</v>
      </c>
      <c r="H231" s="58" t="s">
        <v>257</v>
      </c>
      <c r="I231" s="58"/>
      <c r="J231" s="58"/>
      <c r="AA231" s="1"/>
      <c r="AJ231" s="1"/>
      <c r="AO231" s="1"/>
      <c r="AQ231" s="1"/>
      <c r="CD231" s="2"/>
    </row>
    <row r="232" spans="1:82" ht="15" customHeight="1" x14ac:dyDescent="0.25">
      <c r="A232" s="58" t="s">
        <v>247</v>
      </c>
      <c r="B232" s="62">
        <v>1301008</v>
      </c>
      <c r="C232" s="58" t="s">
        <v>542</v>
      </c>
      <c r="D232" s="58" t="s">
        <v>275</v>
      </c>
      <c r="E232" s="63" t="s">
        <v>645</v>
      </c>
      <c r="F232" s="58">
        <v>197</v>
      </c>
      <c r="G232" s="58" t="s">
        <v>258</v>
      </c>
      <c r="H232" s="58" t="s">
        <v>259</v>
      </c>
      <c r="I232" s="58"/>
      <c r="J232" s="58"/>
      <c r="AA232" s="1"/>
      <c r="AJ232" s="1"/>
      <c r="AO232" s="1"/>
      <c r="AQ232" s="1"/>
    </row>
    <row r="233" spans="1:82" ht="15" customHeight="1" x14ac:dyDescent="0.25">
      <c r="A233" s="58" t="s">
        <v>247</v>
      </c>
      <c r="B233" s="62">
        <v>1301011</v>
      </c>
      <c r="C233" s="58" t="s">
        <v>543</v>
      </c>
      <c r="D233" s="58" t="s">
        <v>275</v>
      </c>
      <c r="E233" s="63" t="s">
        <v>645</v>
      </c>
      <c r="F233" s="58">
        <v>327</v>
      </c>
      <c r="G233" s="58" t="s">
        <v>262</v>
      </c>
      <c r="H233" s="58" t="s">
        <v>263</v>
      </c>
      <c r="I233" s="58"/>
      <c r="J233" s="58"/>
      <c r="AA233" s="1"/>
      <c r="AO233" s="1"/>
      <c r="AQ233" s="1"/>
    </row>
    <row r="234" spans="1:82" ht="15" customHeight="1" x14ac:dyDescent="0.25">
      <c r="A234" s="58" t="s">
        <v>247</v>
      </c>
      <c r="B234" s="62">
        <v>1301016</v>
      </c>
      <c r="C234" s="58" t="s">
        <v>544</v>
      </c>
      <c r="D234" s="58" t="s">
        <v>275</v>
      </c>
      <c r="E234" s="63" t="s">
        <v>645</v>
      </c>
      <c r="F234" s="58">
        <v>270</v>
      </c>
      <c r="G234" s="58" t="s">
        <v>268</v>
      </c>
      <c r="H234" s="58" t="s">
        <v>269</v>
      </c>
      <c r="I234" s="58"/>
      <c r="J234" s="58"/>
    </row>
    <row r="235" spans="1:82" ht="15" customHeight="1" x14ac:dyDescent="0.25">
      <c r="A235" s="58" t="s">
        <v>247</v>
      </c>
      <c r="B235" s="62">
        <v>1301031</v>
      </c>
      <c r="C235" s="58" t="s">
        <v>548</v>
      </c>
      <c r="D235" s="58" t="s">
        <v>275</v>
      </c>
      <c r="E235" s="63" t="s">
        <v>645</v>
      </c>
      <c r="F235" s="58">
        <v>343</v>
      </c>
      <c r="G235" s="58" t="s">
        <v>270</v>
      </c>
      <c r="H235" s="58" t="s">
        <v>271</v>
      </c>
      <c r="I235" s="58"/>
      <c r="J235" s="58"/>
      <c r="AA235" s="1"/>
      <c r="AJ235" s="1"/>
      <c r="AO235" s="1"/>
      <c r="AP235" s="1"/>
      <c r="AQ235" s="1"/>
    </row>
    <row r="236" spans="1:82" ht="15" customHeight="1" x14ac:dyDescent="0.25">
      <c r="A236" s="58" t="s">
        <v>247</v>
      </c>
      <c r="B236" s="62">
        <v>1301019</v>
      </c>
      <c r="C236" s="58" t="s">
        <v>274</v>
      </c>
      <c r="D236" s="58" t="s">
        <v>275</v>
      </c>
      <c r="E236" s="63" t="s">
        <v>645</v>
      </c>
      <c r="F236" s="58">
        <v>340</v>
      </c>
      <c r="G236" s="58" t="s">
        <v>272</v>
      </c>
      <c r="H236" s="58" t="s">
        <v>273</v>
      </c>
      <c r="I236" s="58"/>
      <c r="J236" s="58"/>
      <c r="AA236" s="1"/>
      <c r="AJ236" s="1"/>
      <c r="AO236" s="1"/>
      <c r="AQ236" s="1"/>
    </row>
    <row r="237" spans="1:82" ht="15" customHeight="1" x14ac:dyDescent="0.25">
      <c r="A237" s="58" t="s">
        <v>247</v>
      </c>
      <c r="B237" s="62">
        <v>1301039</v>
      </c>
      <c r="C237" s="58" t="s">
        <v>549</v>
      </c>
      <c r="D237" s="58" t="s">
        <v>275</v>
      </c>
      <c r="E237" s="63" t="s">
        <v>645</v>
      </c>
      <c r="F237" s="58">
        <v>357</v>
      </c>
      <c r="G237" s="58" t="s">
        <v>280</v>
      </c>
      <c r="H237" s="58" t="s">
        <v>281</v>
      </c>
      <c r="I237" s="58"/>
      <c r="J237" s="58"/>
      <c r="AA237" s="1"/>
      <c r="AJ237" s="1"/>
      <c r="AO237" s="1"/>
      <c r="AQ237" s="1"/>
    </row>
    <row r="238" spans="1:82" ht="15" customHeight="1" x14ac:dyDescent="0.25">
      <c r="A238" s="58" t="s">
        <v>287</v>
      </c>
      <c r="B238" s="62">
        <v>1501001</v>
      </c>
      <c r="C238" s="58" t="s">
        <v>559</v>
      </c>
      <c r="D238" s="58" t="s">
        <v>776</v>
      </c>
      <c r="E238" s="63" t="s">
        <v>645</v>
      </c>
      <c r="F238" s="58">
        <v>11</v>
      </c>
      <c r="G238" s="58" t="s">
        <v>288</v>
      </c>
      <c r="H238" s="58" t="s">
        <v>289</v>
      </c>
      <c r="I238" s="65" t="s">
        <v>838</v>
      </c>
      <c r="J238" s="58"/>
      <c r="AJ238" s="1"/>
    </row>
    <row r="239" spans="1:82" ht="15" customHeight="1" x14ac:dyDescent="0.25">
      <c r="A239" s="58" t="s">
        <v>287</v>
      </c>
      <c r="B239" s="62">
        <v>1501002</v>
      </c>
      <c r="C239" s="58" t="s">
        <v>560</v>
      </c>
      <c r="D239" s="58" t="s">
        <v>776</v>
      </c>
      <c r="E239" s="63" t="s">
        <v>645</v>
      </c>
      <c r="F239" s="58">
        <v>223</v>
      </c>
      <c r="G239" s="58" t="s">
        <v>288</v>
      </c>
      <c r="H239" s="58" t="s">
        <v>289</v>
      </c>
      <c r="I239" s="65" t="s">
        <v>838</v>
      </c>
      <c r="J239" s="58"/>
      <c r="AA239" s="1"/>
      <c r="AJ239" s="1"/>
      <c r="AO239" s="1"/>
      <c r="AQ239" s="1"/>
    </row>
    <row r="240" spans="1:82" ht="15" customHeight="1" x14ac:dyDescent="0.25">
      <c r="A240" s="58" t="s">
        <v>287</v>
      </c>
      <c r="B240" s="62">
        <v>1501003</v>
      </c>
      <c r="C240" s="58" t="s">
        <v>561</v>
      </c>
      <c r="D240" s="58" t="s">
        <v>776</v>
      </c>
      <c r="E240" s="63" t="s">
        <v>645</v>
      </c>
      <c r="F240" s="58">
        <v>316</v>
      </c>
      <c r="G240" s="58" t="s">
        <v>288</v>
      </c>
      <c r="H240" s="58" t="s">
        <v>289</v>
      </c>
      <c r="I240" s="65" t="s">
        <v>838</v>
      </c>
      <c r="J240" s="58"/>
      <c r="AA240" s="1"/>
      <c r="AJ240" s="1"/>
      <c r="AO240" s="1"/>
      <c r="AQ240" s="1"/>
    </row>
    <row r="241" spans="1:82" ht="15" customHeight="1" x14ac:dyDescent="0.25">
      <c r="A241" s="58" t="s">
        <v>287</v>
      </c>
      <c r="B241" s="62">
        <v>1501004</v>
      </c>
      <c r="C241" s="58" t="s">
        <v>562</v>
      </c>
      <c r="D241" s="58" t="s">
        <v>776</v>
      </c>
      <c r="E241" s="63" t="s">
        <v>645</v>
      </c>
      <c r="F241" s="58">
        <v>325</v>
      </c>
      <c r="G241" s="58" t="s">
        <v>288</v>
      </c>
      <c r="H241" s="58" t="s">
        <v>289</v>
      </c>
      <c r="I241" s="65" t="s">
        <v>838</v>
      </c>
      <c r="J241" s="58"/>
      <c r="AA241" s="1"/>
      <c r="AJ241" s="1"/>
      <c r="AO241" s="1"/>
      <c r="AQ241" s="1"/>
    </row>
    <row r="242" spans="1:82" ht="15" customHeight="1" x14ac:dyDescent="0.25">
      <c r="A242" s="58" t="s">
        <v>299</v>
      </c>
      <c r="B242" s="62">
        <v>1601003</v>
      </c>
      <c r="C242" s="58" t="s">
        <v>568</v>
      </c>
      <c r="D242" s="58" t="s">
        <v>304</v>
      </c>
      <c r="E242" s="63" t="s">
        <v>650</v>
      </c>
      <c r="F242" s="58">
        <v>240</v>
      </c>
      <c r="G242" s="58" t="s">
        <v>302</v>
      </c>
      <c r="H242" s="58" t="s">
        <v>303</v>
      </c>
      <c r="I242" s="58"/>
      <c r="J242" s="58"/>
      <c r="AA242" s="1"/>
      <c r="AJ242" s="1"/>
    </row>
    <row r="243" spans="1:82" ht="15" customHeight="1" x14ac:dyDescent="0.25">
      <c r="A243" s="58" t="s">
        <v>312</v>
      </c>
      <c r="B243" s="62">
        <v>1701003</v>
      </c>
      <c r="C243" s="58" t="s">
        <v>572</v>
      </c>
      <c r="D243" s="58" t="s">
        <v>782</v>
      </c>
      <c r="E243" s="63" t="s">
        <v>645</v>
      </c>
      <c r="F243" s="58">
        <v>247</v>
      </c>
      <c r="G243" s="58" t="s">
        <v>315</v>
      </c>
      <c r="H243" s="58" t="s">
        <v>316</v>
      </c>
      <c r="I243" s="58"/>
      <c r="J243" s="58"/>
      <c r="AA243" s="1"/>
      <c r="AJ243" s="1"/>
      <c r="AO243" s="1"/>
      <c r="AP243" s="1"/>
      <c r="AQ243" s="1"/>
    </row>
    <row r="244" spans="1:82" ht="15" customHeight="1" x14ac:dyDescent="0.25">
      <c r="A244" s="58" t="s">
        <v>317</v>
      </c>
      <c r="B244" s="62">
        <v>1702002</v>
      </c>
      <c r="C244" s="58" t="s">
        <v>573</v>
      </c>
      <c r="D244" s="58" t="s">
        <v>321</v>
      </c>
      <c r="E244" s="63" t="s">
        <v>645</v>
      </c>
      <c r="F244" s="58">
        <v>300</v>
      </c>
      <c r="G244" s="58" t="s">
        <v>322</v>
      </c>
      <c r="H244" s="58" t="s">
        <v>323</v>
      </c>
      <c r="I244" s="58"/>
      <c r="J244" s="58"/>
      <c r="AJ244" s="1"/>
    </row>
    <row r="245" spans="1:82" ht="15" customHeight="1" x14ac:dyDescent="0.25">
      <c r="A245" s="58" t="s">
        <v>317</v>
      </c>
      <c r="B245" s="62">
        <v>1702003</v>
      </c>
      <c r="C245" s="58" t="s">
        <v>574</v>
      </c>
      <c r="D245" s="58" t="s">
        <v>321</v>
      </c>
      <c r="E245" s="63" t="s">
        <v>645</v>
      </c>
      <c r="F245" s="58">
        <v>370</v>
      </c>
      <c r="G245" s="58" t="s">
        <v>324</v>
      </c>
      <c r="H245" s="58" t="s">
        <v>325</v>
      </c>
      <c r="I245" s="58"/>
      <c r="J245" s="58"/>
      <c r="AA245" s="1"/>
      <c r="AJ245" s="1"/>
    </row>
    <row r="246" spans="1:82" ht="15" customHeight="1" x14ac:dyDescent="0.25">
      <c r="A246" s="58" t="s">
        <v>317</v>
      </c>
      <c r="B246" s="62">
        <v>1702010</v>
      </c>
      <c r="C246" s="58" t="s">
        <v>575</v>
      </c>
      <c r="D246" s="58" t="s">
        <v>321</v>
      </c>
      <c r="E246" s="63" t="s">
        <v>645</v>
      </c>
      <c r="F246" s="58">
        <v>359</v>
      </c>
      <c r="G246" s="58" t="s">
        <v>326</v>
      </c>
      <c r="H246" s="58" t="s">
        <v>327</v>
      </c>
      <c r="I246" s="58"/>
      <c r="J246" s="58"/>
      <c r="AA246" s="1"/>
      <c r="AJ246" s="1"/>
      <c r="AO246" s="1"/>
      <c r="AQ246" s="1"/>
    </row>
    <row r="247" spans="1:82" ht="15" customHeight="1" x14ac:dyDescent="0.25">
      <c r="A247" s="58" t="s">
        <v>333</v>
      </c>
      <c r="B247" s="62">
        <v>1801002</v>
      </c>
      <c r="C247" s="58" t="s">
        <v>578</v>
      </c>
      <c r="D247" s="58" t="s">
        <v>784</v>
      </c>
      <c r="E247" s="63" t="s">
        <v>645</v>
      </c>
      <c r="F247" s="58">
        <v>512</v>
      </c>
      <c r="G247" s="58" t="s">
        <v>334</v>
      </c>
      <c r="H247" s="58" t="s">
        <v>335</v>
      </c>
      <c r="I247" s="65" t="s">
        <v>838</v>
      </c>
      <c r="J247" s="65" t="s">
        <v>838</v>
      </c>
      <c r="AA247" s="1"/>
      <c r="AJ247" s="1"/>
      <c r="AO247" s="1"/>
      <c r="AQ247" s="1"/>
    </row>
    <row r="248" spans="1:82" ht="15" customHeight="1" x14ac:dyDescent="0.25">
      <c r="A248" s="58" t="s">
        <v>340</v>
      </c>
      <c r="B248" s="62">
        <v>1809001</v>
      </c>
      <c r="C248" s="58" t="s">
        <v>581</v>
      </c>
      <c r="D248" s="58" t="s">
        <v>785</v>
      </c>
      <c r="E248" s="63" t="s">
        <v>645</v>
      </c>
      <c r="F248" s="58">
        <v>247</v>
      </c>
      <c r="G248" s="58" t="s">
        <v>341</v>
      </c>
      <c r="H248" s="58" t="s">
        <v>342</v>
      </c>
      <c r="I248" s="65" t="s">
        <v>838</v>
      </c>
      <c r="J248" s="65" t="s">
        <v>838</v>
      </c>
      <c r="AA248" s="1"/>
      <c r="AJ248" s="1"/>
      <c r="AO248" s="1"/>
      <c r="AP248" s="1"/>
      <c r="AQ248" s="1"/>
    </row>
    <row r="249" spans="1:82" ht="15" customHeight="1" x14ac:dyDescent="0.25">
      <c r="A249" s="58" t="s">
        <v>340</v>
      </c>
      <c r="B249" s="62">
        <v>1809002</v>
      </c>
      <c r="C249" s="58" t="s">
        <v>582</v>
      </c>
      <c r="D249" s="58" t="s">
        <v>786</v>
      </c>
      <c r="E249" s="63" t="s">
        <v>645</v>
      </c>
      <c r="F249" s="58">
        <v>60</v>
      </c>
      <c r="G249" s="58" t="s">
        <v>341</v>
      </c>
      <c r="H249" s="58" t="s">
        <v>342</v>
      </c>
      <c r="I249" s="65" t="s">
        <v>838</v>
      </c>
      <c r="J249" s="65" t="s">
        <v>838</v>
      </c>
      <c r="AA249" s="1"/>
      <c r="AJ249" s="1"/>
      <c r="AO249" s="1"/>
      <c r="AP249" s="1"/>
      <c r="AQ249" s="1"/>
    </row>
    <row r="250" spans="1:82" ht="15" customHeight="1" x14ac:dyDescent="0.25">
      <c r="A250" s="58" t="s">
        <v>343</v>
      </c>
      <c r="B250" s="62">
        <v>1901002</v>
      </c>
      <c r="C250" s="58" t="s">
        <v>585</v>
      </c>
      <c r="D250" s="58" t="s">
        <v>357</v>
      </c>
      <c r="E250" s="63" t="s">
        <v>647</v>
      </c>
      <c r="F250" s="58">
        <v>388</v>
      </c>
      <c r="G250" s="58" t="s">
        <v>346</v>
      </c>
      <c r="H250" s="58" t="s">
        <v>347</v>
      </c>
      <c r="I250" s="65" t="s">
        <v>838</v>
      </c>
      <c r="J250" s="58"/>
      <c r="AA250" s="1"/>
      <c r="AJ250" s="1"/>
      <c r="AO250" s="1"/>
      <c r="AQ250" s="1"/>
    </row>
    <row r="251" spans="1:82" ht="15" customHeight="1" x14ac:dyDescent="0.25">
      <c r="A251" s="58" t="s">
        <v>343</v>
      </c>
      <c r="B251" s="62">
        <v>1901004</v>
      </c>
      <c r="C251" s="58" t="s">
        <v>639</v>
      </c>
      <c r="D251" s="58" t="s">
        <v>357</v>
      </c>
      <c r="E251" s="60" t="s">
        <v>660</v>
      </c>
      <c r="F251" s="58">
        <v>448</v>
      </c>
      <c r="G251" s="58" t="s">
        <v>344</v>
      </c>
      <c r="H251" s="58" t="s">
        <v>345</v>
      </c>
      <c r="I251" s="65" t="s">
        <v>838</v>
      </c>
      <c r="J251" s="58"/>
      <c r="AA251" s="1"/>
    </row>
    <row r="252" spans="1:82" ht="15" customHeight="1" x14ac:dyDescent="0.25">
      <c r="A252" s="58" t="s">
        <v>343</v>
      </c>
      <c r="B252" s="62">
        <v>1901003</v>
      </c>
      <c r="C252" s="58" t="s">
        <v>586</v>
      </c>
      <c r="D252" s="58" t="s">
        <v>352</v>
      </c>
      <c r="E252" s="63" t="s">
        <v>645</v>
      </c>
      <c r="F252" s="58">
        <v>66</v>
      </c>
      <c r="G252" s="58" t="s">
        <v>348</v>
      </c>
      <c r="H252" s="58" t="s">
        <v>349</v>
      </c>
      <c r="I252" s="65" t="s">
        <v>838</v>
      </c>
      <c r="J252" s="58"/>
    </row>
    <row r="253" spans="1:82" ht="15" customHeight="1" x14ac:dyDescent="0.25">
      <c r="A253" s="58" t="s">
        <v>343</v>
      </c>
      <c r="B253" s="62">
        <v>1901013</v>
      </c>
      <c r="C253" s="58" t="s">
        <v>589</v>
      </c>
      <c r="D253" s="58" t="s">
        <v>357</v>
      </c>
      <c r="E253" s="63" t="s">
        <v>647</v>
      </c>
      <c r="F253" s="58">
        <v>296</v>
      </c>
      <c r="G253" s="58" t="s">
        <v>353</v>
      </c>
      <c r="H253" s="58" t="s">
        <v>354</v>
      </c>
      <c r="I253" s="65" t="s">
        <v>838</v>
      </c>
      <c r="J253" s="58"/>
      <c r="AA253" s="1"/>
      <c r="AJ253" s="1"/>
      <c r="AO253" s="1"/>
      <c r="AQ253" s="1"/>
    </row>
    <row r="254" spans="1:82" ht="15" customHeight="1" x14ac:dyDescent="0.25">
      <c r="A254" s="58" t="s">
        <v>343</v>
      </c>
      <c r="B254" s="62">
        <v>1901006</v>
      </c>
      <c r="C254" s="58" t="s">
        <v>587</v>
      </c>
      <c r="D254" s="58" t="s">
        <v>357</v>
      </c>
      <c r="E254" s="63" t="s">
        <v>647</v>
      </c>
      <c r="F254" s="58">
        <v>304</v>
      </c>
      <c r="G254" s="58" t="s">
        <v>353</v>
      </c>
      <c r="H254" s="58" t="s">
        <v>354</v>
      </c>
      <c r="I254" s="65" t="s">
        <v>838</v>
      </c>
      <c r="J254" s="58"/>
      <c r="AA254" s="1"/>
      <c r="AJ254" s="1"/>
      <c r="AO254" s="1"/>
      <c r="AQ254" s="1"/>
    </row>
    <row r="255" spans="1:82" ht="15" customHeight="1" x14ac:dyDescent="0.25">
      <c r="A255" s="58" t="s">
        <v>343</v>
      </c>
      <c r="B255" s="62">
        <v>1901010</v>
      </c>
      <c r="C255" s="58" t="s">
        <v>588</v>
      </c>
      <c r="D255" s="58" t="s">
        <v>357</v>
      </c>
      <c r="E255" s="63" t="s">
        <v>647</v>
      </c>
      <c r="F255" s="58">
        <v>337</v>
      </c>
      <c r="G255" s="58" t="s">
        <v>346</v>
      </c>
      <c r="H255" s="58" t="s">
        <v>347</v>
      </c>
      <c r="I255" s="65" t="s">
        <v>838</v>
      </c>
      <c r="J255" s="58"/>
      <c r="AA255" s="1"/>
      <c r="AJ255" s="1"/>
      <c r="AO255" s="1"/>
      <c r="AQ255" s="1"/>
    </row>
    <row r="256" spans="1:82" ht="15" customHeight="1" x14ac:dyDescent="0.25">
      <c r="A256" s="58" t="s">
        <v>358</v>
      </c>
      <c r="B256" s="62">
        <v>1902002</v>
      </c>
      <c r="C256" s="58" t="s">
        <v>593</v>
      </c>
      <c r="D256" s="58" t="s">
        <v>368</v>
      </c>
      <c r="E256" s="63" t="s">
        <v>647</v>
      </c>
      <c r="F256" s="58">
        <v>279</v>
      </c>
      <c r="G256" s="58" t="s">
        <v>360</v>
      </c>
      <c r="H256" s="58" t="s">
        <v>361</v>
      </c>
      <c r="I256" s="58"/>
      <c r="J256" s="58"/>
      <c r="AA256" s="1"/>
      <c r="AJ256" s="1"/>
      <c r="CD256" s="2"/>
    </row>
    <row r="257" spans="1:82" ht="15" customHeight="1" x14ac:dyDescent="0.25">
      <c r="A257" s="58" t="s">
        <v>358</v>
      </c>
      <c r="B257" s="62">
        <v>1902010</v>
      </c>
      <c r="C257" s="58" t="s">
        <v>597</v>
      </c>
      <c r="D257" s="58" t="s">
        <v>368</v>
      </c>
      <c r="E257" s="63" t="s">
        <v>647</v>
      </c>
      <c r="F257" s="58">
        <v>285</v>
      </c>
      <c r="G257" s="58" t="s">
        <v>362</v>
      </c>
      <c r="H257" s="58" t="s">
        <v>363</v>
      </c>
      <c r="I257" s="58"/>
      <c r="J257" s="58"/>
      <c r="AA257" s="1"/>
      <c r="AJ257" s="1"/>
      <c r="AL257" s="1"/>
    </row>
    <row r="258" spans="1:82" ht="15" customHeight="1" x14ac:dyDescent="0.25">
      <c r="A258" s="58" t="s">
        <v>358</v>
      </c>
      <c r="B258" s="62">
        <v>1902012</v>
      </c>
      <c r="C258" s="58" t="s">
        <v>598</v>
      </c>
      <c r="D258" s="58" t="s">
        <v>368</v>
      </c>
      <c r="E258" s="60" t="s">
        <v>660</v>
      </c>
      <c r="F258" s="58">
        <v>416</v>
      </c>
      <c r="G258" s="58" t="s">
        <v>364</v>
      </c>
      <c r="H258" s="58" t="s">
        <v>365</v>
      </c>
      <c r="I258" s="58"/>
      <c r="J258" s="58"/>
      <c r="AJ258" s="1"/>
      <c r="AO258" s="1"/>
      <c r="AQ258" s="1"/>
    </row>
    <row r="259" spans="1:82" ht="15" customHeight="1" x14ac:dyDescent="0.25">
      <c r="A259" s="58" t="s">
        <v>358</v>
      </c>
      <c r="B259" s="62">
        <v>1902007</v>
      </c>
      <c r="C259" s="58" t="s">
        <v>596</v>
      </c>
      <c r="D259" s="58" t="s">
        <v>368</v>
      </c>
      <c r="E259" s="63" t="s">
        <v>647</v>
      </c>
      <c r="F259" s="58">
        <v>223</v>
      </c>
      <c r="G259" s="58" t="s">
        <v>366</v>
      </c>
      <c r="H259" s="58" t="s">
        <v>367</v>
      </c>
      <c r="I259" s="58"/>
      <c r="J259" s="58"/>
      <c r="AA259" s="1"/>
      <c r="AJ259" s="1"/>
    </row>
    <row r="260" spans="1:82" ht="15" customHeight="1" x14ac:dyDescent="0.25">
      <c r="A260" s="58" t="s">
        <v>369</v>
      </c>
      <c r="B260" s="62">
        <v>2001009</v>
      </c>
      <c r="C260" s="58" t="s">
        <v>600</v>
      </c>
      <c r="D260" s="58" t="s">
        <v>378</v>
      </c>
      <c r="E260" s="60" t="s">
        <v>657</v>
      </c>
      <c r="F260" s="58">
        <v>472</v>
      </c>
      <c r="G260" s="58" t="s">
        <v>370</v>
      </c>
      <c r="H260" s="58" t="s">
        <v>371</v>
      </c>
      <c r="I260" s="58"/>
      <c r="J260" s="58"/>
      <c r="AA260" s="1"/>
      <c r="AJ260" s="1"/>
      <c r="AO260" s="1"/>
      <c r="AQ260" s="1"/>
    </row>
    <row r="261" spans="1:82" ht="15" customHeight="1" x14ac:dyDescent="0.25">
      <c r="A261" s="58" t="s">
        <v>369</v>
      </c>
      <c r="B261" s="62">
        <v>2001010</v>
      </c>
      <c r="C261" s="58" t="s">
        <v>601</v>
      </c>
      <c r="D261" s="58" t="s">
        <v>378</v>
      </c>
      <c r="E261" s="63" t="s">
        <v>650</v>
      </c>
      <c r="F261" s="58">
        <v>602</v>
      </c>
      <c r="G261" s="58" t="s">
        <v>372</v>
      </c>
      <c r="H261" s="58" t="s">
        <v>373</v>
      </c>
      <c r="I261" s="58"/>
      <c r="J261" s="58"/>
      <c r="AJ261" s="1"/>
      <c r="AO261" s="1"/>
      <c r="AQ261" s="1"/>
    </row>
    <row r="262" spans="1:82" ht="15" customHeight="1" x14ac:dyDescent="0.25">
      <c r="A262" s="58" t="s">
        <v>379</v>
      </c>
      <c r="B262" s="62">
        <v>2101005</v>
      </c>
      <c r="C262" s="58" t="s">
        <v>606</v>
      </c>
      <c r="D262" s="58" t="s">
        <v>386</v>
      </c>
      <c r="E262" s="63" t="s">
        <v>645</v>
      </c>
      <c r="F262" s="58">
        <v>345</v>
      </c>
      <c r="G262" s="58" t="s">
        <v>387</v>
      </c>
      <c r="H262" s="58" t="s">
        <v>388</v>
      </c>
      <c r="I262" s="58"/>
      <c r="J262" s="58"/>
      <c r="AA262" s="1"/>
      <c r="AJ262" s="1"/>
      <c r="AL262" s="1"/>
      <c r="AO262" s="1"/>
      <c r="AP262" s="1"/>
      <c r="AQ262" s="1"/>
    </row>
    <row r="263" spans="1:82" ht="15" customHeight="1" x14ac:dyDescent="0.25">
      <c r="A263" s="58" t="s">
        <v>379</v>
      </c>
      <c r="B263" s="62">
        <v>2101004</v>
      </c>
      <c r="C263" s="58" t="s">
        <v>605</v>
      </c>
      <c r="D263" s="58" t="s">
        <v>386</v>
      </c>
      <c r="E263" s="63" t="s">
        <v>645</v>
      </c>
      <c r="F263" s="58">
        <v>462</v>
      </c>
      <c r="G263" s="58" t="s">
        <v>389</v>
      </c>
      <c r="H263" s="58" t="s">
        <v>390</v>
      </c>
      <c r="I263" s="58"/>
      <c r="J263" s="58"/>
      <c r="AA263" s="1"/>
      <c r="AJ263" s="1"/>
      <c r="AL263" s="1"/>
      <c r="AO263" s="1"/>
      <c r="AQ263" s="1"/>
    </row>
    <row r="264" spans="1:82" ht="15" customHeight="1" x14ac:dyDescent="0.25">
      <c r="A264" s="58" t="s">
        <v>391</v>
      </c>
      <c r="B264" s="62">
        <v>2104002</v>
      </c>
      <c r="C264" s="58" t="s">
        <v>612</v>
      </c>
      <c r="D264" s="58" t="s">
        <v>788</v>
      </c>
      <c r="E264" s="60" t="s">
        <v>657</v>
      </c>
      <c r="F264" s="58">
        <v>203</v>
      </c>
      <c r="G264" s="58" t="s">
        <v>392</v>
      </c>
      <c r="H264" s="58" t="s">
        <v>393</v>
      </c>
      <c r="I264" s="58"/>
      <c r="J264" s="58"/>
      <c r="AA264" s="1"/>
      <c r="AJ264" s="1"/>
      <c r="AO264" s="1"/>
      <c r="AQ264" s="1"/>
    </row>
    <row r="265" spans="1:82" ht="15" customHeight="1" x14ac:dyDescent="0.25">
      <c r="A265" s="58" t="s">
        <v>391</v>
      </c>
      <c r="B265" s="62">
        <v>2104001</v>
      </c>
      <c r="C265" s="58" t="s">
        <v>611</v>
      </c>
      <c r="D265" s="58" t="s">
        <v>788</v>
      </c>
      <c r="E265" s="63" t="s">
        <v>650</v>
      </c>
      <c r="F265" s="58">
        <v>186</v>
      </c>
      <c r="G265" s="58" t="s">
        <v>394</v>
      </c>
      <c r="H265" s="58" t="s">
        <v>395</v>
      </c>
      <c r="I265" s="58"/>
      <c r="J265" s="58"/>
      <c r="AA265" s="1"/>
      <c r="AJ265" s="1"/>
      <c r="AO265" s="1"/>
      <c r="AQ265" s="1"/>
    </row>
    <row r="266" spans="1:82" ht="15" customHeight="1" x14ac:dyDescent="0.25">
      <c r="A266" s="58" t="s">
        <v>400</v>
      </c>
      <c r="B266" s="62">
        <v>2106002</v>
      </c>
      <c r="C266" s="58" t="s">
        <v>615</v>
      </c>
      <c r="D266" s="58" t="s">
        <v>789</v>
      </c>
      <c r="E266" s="63" t="s">
        <v>647</v>
      </c>
      <c r="F266" s="58">
        <v>312</v>
      </c>
      <c r="G266" s="58" t="s">
        <v>403</v>
      </c>
      <c r="H266" s="58" t="s">
        <v>404</v>
      </c>
      <c r="I266" s="58"/>
      <c r="J266" s="58"/>
      <c r="AA266" s="1"/>
      <c r="AJ266" s="1"/>
      <c r="AO266" s="1"/>
      <c r="AP266" s="1"/>
      <c r="AQ266" s="1"/>
      <c r="CD266" s="2"/>
    </row>
    <row r="267" spans="1:82" ht="15" customHeight="1" x14ac:dyDescent="0.25">
      <c r="A267" s="58" t="s">
        <v>405</v>
      </c>
      <c r="B267" s="62">
        <v>2201001</v>
      </c>
      <c r="C267" s="58" t="s">
        <v>617</v>
      </c>
      <c r="D267" s="58" t="s">
        <v>790</v>
      </c>
      <c r="E267" s="63" t="s">
        <v>645</v>
      </c>
      <c r="F267" s="58">
        <v>235</v>
      </c>
      <c r="G267" s="58" t="s">
        <v>406</v>
      </c>
      <c r="H267" s="58" t="s">
        <v>407</v>
      </c>
      <c r="I267" s="65" t="s">
        <v>838</v>
      </c>
      <c r="J267" s="58"/>
      <c r="AA267" s="1"/>
      <c r="AJ267" s="1"/>
      <c r="AO267" s="1"/>
      <c r="AQ267" s="1"/>
    </row>
    <row r="268" spans="1:82" ht="15" customHeight="1" x14ac:dyDescent="0.25">
      <c r="A268" s="58" t="s">
        <v>405</v>
      </c>
      <c r="B268" s="62">
        <v>2201002</v>
      </c>
      <c r="C268" s="58" t="s">
        <v>618</v>
      </c>
      <c r="D268" s="58" t="s">
        <v>790</v>
      </c>
      <c r="E268" s="63" t="s">
        <v>645</v>
      </c>
      <c r="F268" s="58">
        <v>215</v>
      </c>
      <c r="G268" s="58" t="s">
        <v>406</v>
      </c>
      <c r="H268" s="58" t="s">
        <v>407</v>
      </c>
      <c r="I268" s="65" t="s">
        <v>838</v>
      </c>
      <c r="J268" s="58"/>
      <c r="AA268" s="1"/>
      <c r="AJ268" s="1"/>
      <c r="AO268" s="1"/>
      <c r="AQ268" s="1"/>
    </row>
    <row r="269" spans="1:82" ht="15" customHeight="1" x14ac:dyDescent="0.25">
      <c r="A269" s="58" t="s">
        <v>405</v>
      </c>
      <c r="B269" s="62">
        <v>2201003</v>
      </c>
      <c r="C269" s="58" t="s">
        <v>619</v>
      </c>
      <c r="D269" s="58" t="s">
        <v>790</v>
      </c>
      <c r="E269" s="63" t="s">
        <v>645</v>
      </c>
      <c r="F269" s="58">
        <v>222</v>
      </c>
      <c r="G269" s="58" t="s">
        <v>406</v>
      </c>
      <c r="H269" s="58" t="s">
        <v>407</v>
      </c>
      <c r="I269" s="65" t="s">
        <v>838</v>
      </c>
      <c r="J269" s="58"/>
      <c r="AA269" s="1"/>
      <c r="AJ269" s="1"/>
      <c r="AO269" s="1"/>
      <c r="AQ269" s="1"/>
    </row>
    <row r="270" spans="1:82" ht="15" customHeight="1" x14ac:dyDescent="0.25">
      <c r="A270" s="58" t="s">
        <v>413</v>
      </c>
      <c r="B270" s="63" t="s">
        <v>811</v>
      </c>
      <c r="C270" s="58" t="s">
        <v>636</v>
      </c>
      <c r="D270" s="58" t="s">
        <v>793</v>
      </c>
      <c r="E270" s="63" t="s">
        <v>645</v>
      </c>
      <c r="F270" s="58">
        <v>372</v>
      </c>
      <c r="G270" s="58" t="s">
        <v>414</v>
      </c>
      <c r="H270" s="58" t="s">
        <v>415</v>
      </c>
      <c r="I270" s="58"/>
      <c r="J270" s="58"/>
      <c r="AA270" s="1"/>
      <c r="AJ270" s="1"/>
      <c r="AO270" s="1"/>
      <c r="AQ270" s="1"/>
    </row>
    <row r="271" spans="1:82" s="8" customFormat="1" x14ac:dyDescent="0.25">
      <c r="A271" s="42"/>
      <c r="B271" s="43"/>
      <c r="C271" s="44"/>
      <c r="D271" s="45" t="s">
        <v>837</v>
      </c>
      <c r="E271" s="46"/>
      <c r="F271" s="47">
        <v>28452</v>
      </c>
      <c r="G271" s="44"/>
      <c r="H271" s="44"/>
      <c r="I271" s="44"/>
      <c r="J271" s="48"/>
    </row>
    <row r="272" spans="1:82" s="8" customFormat="1" x14ac:dyDescent="0.25">
      <c r="A272" s="49"/>
      <c r="B272" s="50"/>
      <c r="C272" s="51"/>
      <c r="D272" s="45" t="s">
        <v>818</v>
      </c>
      <c r="E272" s="46"/>
      <c r="F272" s="47">
        <v>276.23300970873788</v>
      </c>
      <c r="G272" s="51"/>
      <c r="H272" s="51"/>
      <c r="I272" s="51"/>
      <c r="J272" s="52"/>
    </row>
    <row r="273" spans="1:43" s="8" customFormat="1" x14ac:dyDescent="0.25">
      <c r="A273" s="53"/>
      <c r="B273" s="54"/>
      <c r="C273" s="55"/>
      <c r="D273" s="45" t="s">
        <v>819</v>
      </c>
      <c r="E273" s="46"/>
      <c r="F273" s="47">
        <v>281</v>
      </c>
      <c r="G273" s="55"/>
      <c r="H273" s="55"/>
      <c r="I273" s="55"/>
      <c r="J273" s="56"/>
    </row>
    <row r="274" spans="1:43" ht="15" customHeight="1" x14ac:dyDescent="0.25">
      <c r="B274" s="5"/>
      <c r="C274"/>
      <c r="E274" s="6"/>
      <c r="AJ274" s="1"/>
      <c r="AO274" s="1"/>
      <c r="AP274" s="1"/>
      <c r="AQ274" s="1"/>
    </row>
  </sheetData>
  <sortState ref="A2:CF206">
    <sortCondition ref="A2:A206"/>
    <sortCondition ref="C2:C206"/>
  </sortState>
  <mergeCells count="8">
    <mergeCell ref="I111:J111"/>
    <mergeCell ref="I151:J151"/>
    <mergeCell ref="I166:J166"/>
    <mergeCell ref="D7:F7"/>
    <mergeCell ref="I24:J24"/>
    <mergeCell ref="I20:J20"/>
    <mergeCell ref="I68:J68"/>
    <mergeCell ref="I88:J8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K22" sqref="K22"/>
    </sheetView>
  </sheetViews>
  <sheetFormatPr defaultRowHeight="15" x14ac:dyDescent="0.25"/>
  <cols>
    <col min="1" max="1" width="14.28515625" bestFit="1" customWidth="1"/>
    <col min="2" max="2" width="16.7109375" bestFit="1" customWidth="1"/>
    <col min="3" max="3" width="29.85546875" bestFit="1" customWidth="1"/>
    <col min="4" max="4" width="11.85546875" bestFit="1" customWidth="1"/>
    <col min="5" max="5" width="9" customWidth="1"/>
    <col min="6" max="6" width="10.85546875" bestFit="1" customWidth="1"/>
  </cols>
  <sheetData>
    <row r="1" spans="1:6" ht="15.75" x14ac:dyDescent="0.25">
      <c r="A1" s="414" t="s">
        <v>1201</v>
      </c>
    </row>
    <row r="2" spans="1:6" x14ac:dyDescent="0.25">
      <c r="A2" s="415" t="s">
        <v>1205</v>
      </c>
    </row>
    <row r="3" spans="1:6" x14ac:dyDescent="0.25">
      <c r="A3" s="415" t="s">
        <v>1202</v>
      </c>
    </row>
    <row r="5" spans="1:6" s="29" customFormat="1" ht="12.75" x14ac:dyDescent="0.2">
      <c r="A5" s="416" t="s">
        <v>821</v>
      </c>
      <c r="B5" s="417" t="s">
        <v>834</v>
      </c>
      <c r="C5" s="416" t="s">
        <v>822</v>
      </c>
      <c r="D5" s="416" t="s">
        <v>823</v>
      </c>
      <c r="E5" s="416" t="s">
        <v>654</v>
      </c>
      <c r="F5" s="418" t="s">
        <v>815</v>
      </c>
    </row>
    <row r="6" spans="1:6" ht="15" customHeight="1" x14ac:dyDescent="0.25">
      <c r="A6" s="58" t="s">
        <v>74</v>
      </c>
      <c r="B6" s="412" t="s">
        <v>975</v>
      </c>
      <c r="C6" s="58" t="s">
        <v>456</v>
      </c>
      <c r="D6" s="58" t="s">
        <v>745</v>
      </c>
      <c r="E6" s="413" t="s">
        <v>667</v>
      </c>
      <c r="F6" s="58">
        <v>29</v>
      </c>
    </row>
    <row r="7" spans="1:6" ht="15" customHeight="1" x14ac:dyDescent="0.25">
      <c r="A7" s="58" t="s">
        <v>111</v>
      </c>
      <c r="B7" s="412" t="s">
        <v>976</v>
      </c>
      <c r="C7" s="58" t="s">
        <v>481</v>
      </c>
      <c r="D7" s="58" t="s">
        <v>753</v>
      </c>
      <c r="E7" s="413" t="s">
        <v>667</v>
      </c>
      <c r="F7" s="58">
        <v>28</v>
      </c>
    </row>
    <row r="8" spans="1:6" ht="15" customHeight="1" x14ac:dyDescent="0.25">
      <c r="A8" s="58" t="s">
        <v>234</v>
      </c>
      <c r="B8" s="62">
        <v>1202057</v>
      </c>
      <c r="C8" s="58" t="s">
        <v>540</v>
      </c>
      <c r="D8" s="58" t="s">
        <v>770</v>
      </c>
      <c r="E8" s="413" t="s">
        <v>667</v>
      </c>
      <c r="F8" s="58">
        <v>25</v>
      </c>
    </row>
    <row r="9" spans="1:6" ht="15" customHeight="1" x14ac:dyDescent="0.25">
      <c r="A9" s="58" t="s">
        <v>287</v>
      </c>
      <c r="B9" s="62">
        <v>1501056</v>
      </c>
      <c r="C9" s="58" t="s">
        <v>564</v>
      </c>
      <c r="D9" s="58" t="s">
        <v>776</v>
      </c>
      <c r="E9" s="413" t="s">
        <v>667</v>
      </c>
      <c r="F9" s="58">
        <v>21</v>
      </c>
    </row>
    <row r="10" spans="1:6" ht="15" customHeight="1" x14ac:dyDescent="0.25">
      <c r="A10" s="58" t="s">
        <v>379</v>
      </c>
      <c r="B10" s="62">
        <v>2101056</v>
      </c>
      <c r="C10" s="58" t="s">
        <v>610</v>
      </c>
      <c r="D10" s="58" t="s">
        <v>386</v>
      </c>
      <c r="E10" s="413" t="s">
        <v>666</v>
      </c>
      <c r="F10" s="58">
        <v>62</v>
      </c>
    </row>
    <row r="11" spans="1:6" ht="15" customHeight="1" x14ac:dyDescent="0.25">
      <c r="A11" s="58" t="s">
        <v>90</v>
      </c>
      <c r="B11" s="412" t="s">
        <v>977</v>
      </c>
      <c r="C11" s="58" t="s">
        <v>464</v>
      </c>
      <c r="D11" s="58" t="s">
        <v>750</v>
      </c>
      <c r="E11" s="58" t="s">
        <v>651</v>
      </c>
      <c r="F11" s="58">
        <v>12</v>
      </c>
    </row>
    <row r="12" spans="1:6" ht="15" customHeight="1" x14ac:dyDescent="0.25">
      <c r="A12" s="58" t="s">
        <v>90</v>
      </c>
      <c r="B12" s="412" t="s">
        <v>981</v>
      </c>
      <c r="C12" s="58" t="s">
        <v>466</v>
      </c>
      <c r="D12" s="58" t="s">
        <v>750</v>
      </c>
      <c r="E12" s="413" t="s">
        <v>651</v>
      </c>
      <c r="F12" s="58">
        <v>13</v>
      </c>
    </row>
    <row r="13" spans="1:6" ht="15" customHeight="1" x14ac:dyDescent="0.25">
      <c r="A13" s="58" t="s">
        <v>90</v>
      </c>
      <c r="B13" s="412" t="s">
        <v>978</v>
      </c>
      <c r="C13" s="58" t="s">
        <v>467</v>
      </c>
      <c r="D13" s="58" t="s">
        <v>750</v>
      </c>
      <c r="E13" s="58" t="s">
        <v>651</v>
      </c>
      <c r="F13" s="58">
        <v>15</v>
      </c>
    </row>
    <row r="14" spans="1:6" ht="15" customHeight="1" x14ac:dyDescent="0.25">
      <c r="A14" s="58" t="s">
        <v>90</v>
      </c>
      <c r="B14" s="412" t="s">
        <v>979</v>
      </c>
      <c r="C14" s="58" t="s">
        <v>641</v>
      </c>
      <c r="D14" s="58" t="s">
        <v>750</v>
      </c>
      <c r="E14" s="58" t="s">
        <v>651</v>
      </c>
      <c r="F14" s="58">
        <v>8</v>
      </c>
    </row>
    <row r="15" spans="1:6" ht="15" customHeight="1" x14ac:dyDescent="0.25">
      <c r="A15" s="58" t="s">
        <v>358</v>
      </c>
      <c r="B15" s="62">
        <v>1902006</v>
      </c>
      <c r="C15" s="58" t="s">
        <v>595</v>
      </c>
      <c r="D15" s="58" t="s">
        <v>769</v>
      </c>
      <c r="E15" s="413" t="s">
        <v>651</v>
      </c>
      <c r="F15" s="58">
        <v>2</v>
      </c>
    </row>
    <row r="16" spans="1:6" ht="15" customHeight="1" x14ac:dyDescent="0.25">
      <c r="A16" s="58" t="s">
        <v>1</v>
      </c>
      <c r="B16" s="412" t="s">
        <v>980</v>
      </c>
      <c r="C16" s="58" t="s">
        <v>642</v>
      </c>
      <c r="D16" s="58" t="s">
        <v>304</v>
      </c>
      <c r="E16" s="58" t="s">
        <v>646</v>
      </c>
      <c r="F16" s="58">
        <v>1</v>
      </c>
    </row>
    <row r="17" spans="1:6" ht="15" customHeight="1" x14ac:dyDescent="0.25">
      <c r="A17" s="58" t="s">
        <v>90</v>
      </c>
      <c r="B17" s="412" t="s">
        <v>982</v>
      </c>
      <c r="C17" s="58" t="s">
        <v>468</v>
      </c>
      <c r="D17" s="58" t="s">
        <v>750</v>
      </c>
      <c r="E17" s="413" t="s">
        <v>645</v>
      </c>
      <c r="F17" s="58">
        <v>5</v>
      </c>
    </row>
    <row r="18" spans="1:6" ht="15" customHeight="1" x14ac:dyDescent="0.25">
      <c r="A18" s="58" t="s">
        <v>95</v>
      </c>
      <c r="B18" s="412" t="s">
        <v>983</v>
      </c>
      <c r="C18" s="58" t="s">
        <v>640</v>
      </c>
      <c r="D18" s="58" t="s">
        <v>751</v>
      </c>
      <c r="E18" s="58" t="s">
        <v>652</v>
      </c>
      <c r="F18" s="58">
        <v>3</v>
      </c>
    </row>
    <row r="19" spans="1:6" ht="15" customHeight="1" x14ac:dyDescent="0.25">
      <c r="A19" s="58" t="s">
        <v>111</v>
      </c>
      <c r="B19" s="412" t="s">
        <v>984</v>
      </c>
      <c r="C19" s="58" t="s">
        <v>478</v>
      </c>
      <c r="D19" s="58" t="s">
        <v>1193</v>
      </c>
      <c r="E19" s="58" t="s">
        <v>647</v>
      </c>
      <c r="F19" s="58">
        <v>2</v>
      </c>
    </row>
    <row r="20" spans="1:6" ht="15" customHeight="1" x14ac:dyDescent="0.25">
      <c r="A20" s="58" t="s">
        <v>121</v>
      </c>
      <c r="B20" s="412" t="s">
        <v>985</v>
      </c>
      <c r="C20" s="58" t="s">
        <v>482</v>
      </c>
      <c r="D20" s="58" t="s">
        <v>1194</v>
      </c>
      <c r="E20" s="58" t="s">
        <v>650</v>
      </c>
      <c r="F20" s="58">
        <v>2</v>
      </c>
    </row>
    <row r="21" spans="1:6" ht="15" customHeight="1" x14ac:dyDescent="0.25">
      <c r="A21" s="58" t="s">
        <v>169</v>
      </c>
      <c r="B21" s="62">
        <v>1101019</v>
      </c>
      <c r="C21" s="58" t="s">
        <v>511</v>
      </c>
      <c r="D21" s="58" t="s">
        <v>1195</v>
      </c>
      <c r="E21" s="58" t="s">
        <v>646</v>
      </c>
      <c r="F21" s="58">
        <v>10</v>
      </c>
    </row>
    <row r="22" spans="1:6" ht="15" customHeight="1" x14ac:dyDescent="0.25">
      <c r="A22" s="58" t="s">
        <v>247</v>
      </c>
      <c r="B22" s="62">
        <v>1301028</v>
      </c>
      <c r="C22" s="58" t="s">
        <v>546</v>
      </c>
      <c r="D22" s="58" t="s">
        <v>1180</v>
      </c>
      <c r="E22" s="413" t="s">
        <v>646</v>
      </c>
      <c r="F22" s="58">
        <v>3</v>
      </c>
    </row>
    <row r="23" spans="1:6" ht="15" customHeight="1" x14ac:dyDescent="0.25">
      <c r="A23" s="58" t="s">
        <v>284</v>
      </c>
      <c r="B23" s="62">
        <v>1401003</v>
      </c>
      <c r="C23" s="58" t="s">
        <v>557</v>
      </c>
      <c r="D23" s="58" t="s">
        <v>1196</v>
      </c>
      <c r="E23" s="58" t="s">
        <v>652</v>
      </c>
      <c r="F23" s="58">
        <v>9</v>
      </c>
    </row>
    <row r="24" spans="1:6" ht="15" customHeight="1" x14ac:dyDescent="0.25">
      <c r="A24" s="58" t="s">
        <v>312</v>
      </c>
      <c r="B24" s="62">
        <v>1701002</v>
      </c>
      <c r="C24" s="58" t="s">
        <v>571</v>
      </c>
      <c r="D24" s="58" t="s">
        <v>1197</v>
      </c>
      <c r="E24" s="413" t="s">
        <v>645</v>
      </c>
      <c r="F24" s="58">
        <v>8</v>
      </c>
    </row>
    <row r="25" spans="1:6" ht="15" customHeight="1" x14ac:dyDescent="0.25">
      <c r="A25" s="58" t="s">
        <v>333</v>
      </c>
      <c r="B25" s="62">
        <v>1801001</v>
      </c>
      <c r="C25" s="58" t="s">
        <v>577</v>
      </c>
      <c r="D25" s="58" t="s">
        <v>1198</v>
      </c>
      <c r="E25" s="58" t="s">
        <v>647</v>
      </c>
      <c r="F25" s="58">
        <v>4</v>
      </c>
    </row>
    <row r="26" spans="1:6" ht="15" customHeight="1" x14ac:dyDescent="0.25">
      <c r="A26" s="58" t="s">
        <v>358</v>
      </c>
      <c r="B26" s="62">
        <v>1902001</v>
      </c>
      <c r="C26" s="58" t="s">
        <v>592</v>
      </c>
      <c r="D26" s="58" t="s">
        <v>1199</v>
      </c>
      <c r="E26" s="58" t="s">
        <v>647</v>
      </c>
      <c r="F26" s="58">
        <v>9</v>
      </c>
    </row>
    <row r="27" spans="1:6" ht="15" customHeight="1" x14ac:dyDescent="0.25">
      <c r="A27" s="58" t="s">
        <v>358</v>
      </c>
      <c r="B27" s="62">
        <v>1902004</v>
      </c>
      <c r="C27" s="58" t="s">
        <v>594</v>
      </c>
      <c r="D27" s="58" t="s">
        <v>1200</v>
      </c>
      <c r="E27" s="58" t="s">
        <v>645</v>
      </c>
      <c r="F27" s="58">
        <v>15</v>
      </c>
    </row>
    <row r="28" spans="1:6" x14ac:dyDescent="0.25">
      <c r="A28" s="425"/>
      <c r="B28" s="423"/>
      <c r="C28" s="423"/>
      <c r="D28" s="423"/>
      <c r="E28" s="426" t="s">
        <v>817</v>
      </c>
      <c r="F28" s="424">
        <f>SUM(F6:F27)</f>
        <v>286</v>
      </c>
    </row>
    <row r="29" spans="1:6" x14ac:dyDescent="0.25">
      <c r="A29" s="425"/>
      <c r="B29" s="423"/>
      <c r="C29" s="423"/>
      <c r="D29" s="423"/>
      <c r="E29" s="427" t="s">
        <v>818</v>
      </c>
      <c r="F29" s="424">
        <f>AVERAGE(F6:F27)</f>
        <v>13</v>
      </c>
    </row>
    <row r="30" spans="1:6" x14ac:dyDescent="0.25">
      <c r="A30" s="425"/>
      <c r="B30" s="423"/>
      <c r="C30" s="423"/>
      <c r="D30" s="423"/>
      <c r="E30" s="427" t="s">
        <v>819</v>
      </c>
      <c r="F30" s="424">
        <f>MEDIAN(F6:F27)</f>
        <v>9</v>
      </c>
    </row>
  </sheetData>
  <sortState ref="A3:CO24">
    <sortCondition ref="A3:A24"/>
    <sortCondition ref="B3:B24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61" workbookViewId="0">
      <selection activeCell="J27" sqref="J27"/>
    </sheetView>
  </sheetViews>
  <sheetFormatPr defaultRowHeight="15" x14ac:dyDescent="0.25"/>
  <cols>
    <col min="1" max="1" width="13.28515625" bestFit="1" customWidth="1"/>
    <col min="2" max="2" width="24.7109375" bestFit="1" customWidth="1"/>
    <col min="3" max="3" width="31.7109375" bestFit="1" customWidth="1"/>
    <col min="4" max="4" width="11.85546875" bestFit="1" customWidth="1"/>
    <col min="5" max="5" width="8.5703125" bestFit="1" customWidth="1"/>
    <col min="6" max="6" width="10.85546875" bestFit="1" customWidth="1"/>
  </cols>
  <sheetData>
    <row r="1" spans="1:6" ht="15.75" x14ac:dyDescent="0.25">
      <c r="A1" s="414" t="s">
        <v>1203</v>
      </c>
    </row>
    <row r="2" spans="1:6" s="415" customFormat="1" x14ac:dyDescent="0.25">
      <c r="A2" s="428" t="s">
        <v>1204</v>
      </c>
    </row>
    <row r="4" spans="1:6" s="29" customFormat="1" ht="12.75" x14ac:dyDescent="0.2">
      <c r="A4" s="416" t="s">
        <v>821</v>
      </c>
      <c r="B4" s="417" t="s">
        <v>834</v>
      </c>
      <c r="C4" s="416" t="s">
        <v>822</v>
      </c>
      <c r="D4" s="416" t="s">
        <v>823</v>
      </c>
      <c r="E4" s="416" t="s">
        <v>654</v>
      </c>
      <c r="F4" s="418" t="s">
        <v>815</v>
      </c>
    </row>
    <row r="5" spans="1:6" x14ac:dyDescent="0.25">
      <c r="A5" s="419" t="s">
        <v>1</v>
      </c>
      <c r="B5" s="419" t="s">
        <v>986</v>
      </c>
      <c r="C5" s="419" t="s">
        <v>987</v>
      </c>
      <c r="D5" s="419" t="s">
        <v>1173</v>
      </c>
      <c r="E5" s="419" t="s">
        <v>646</v>
      </c>
      <c r="F5" s="420">
        <v>22</v>
      </c>
    </row>
    <row r="6" spans="1:6" x14ac:dyDescent="0.25">
      <c r="A6" s="419" t="s">
        <v>1</v>
      </c>
      <c r="B6" s="419" t="s">
        <v>988</v>
      </c>
      <c r="C6" s="419" t="s">
        <v>989</v>
      </c>
      <c r="D6" s="419" t="s">
        <v>17</v>
      </c>
      <c r="E6" s="419" t="s">
        <v>646</v>
      </c>
      <c r="F6" s="420">
        <v>79</v>
      </c>
    </row>
    <row r="7" spans="1:6" x14ac:dyDescent="0.25">
      <c r="A7" s="419" t="s">
        <v>1</v>
      </c>
      <c r="B7" s="419" t="s">
        <v>990</v>
      </c>
      <c r="C7" s="419" t="s">
        <v>991</v>
      </c>
      <c r="D7" s="419" t="s">
        <v>17</v>
      </c>
      <c r="E7" s="419" t="s">
        <v>645</v>
      </c>
      <c r="F7" s="420">
        <v>320</v>
      </c>
    </row>
    <row r="8" spans="1:6" x14ac:dyDescent="0.25">
      <c r="A8" s="419" t="s">
        <v>25</v>
      </c>
      <c r="B8" s="419" t="s">
        <v>992</v>
      </c>
      <c r="C8" s="419" t="s">
        <v>993</v>
      </c>
      <c r="D8" s="419" t="s">
        <v>740</v>
      </c>
      <c r="E8" s="421" t="s">
        <v>663</v>
      </c>
      <c r="F8" s="420">
        <v>426</v>
      </c>
    </row>
    <row r="9" spans="1:6" x14ac:dyDescent="0.25">
      <c r="A9" s="419" t="s">
        <v>37</v>
      </c>
      <c r="B9" s="419" t="s">
        <v>994</v>
      </c>
      <c r="C9" s="419" t="s">
        <v>995</v>
      </c>
      <c r="D9" s="419" t="s">
        <v>40</v>
      </c>
      <c r="E9" s="422" t="s">
        <v>662</v>
      </c>
      <c r="F9" s="420">
        <v>125</v>
      </c>
    </row>
    <row r="10" spans="1:6" x14ac:dyDescent="0.25">
      <c r="A10" s="419" t="s">
        <v>46</v>
      </c>
      <c r="B10" s="419" t="s">
        <v>996</v>
      </c>
      <c r="C10" s="419" t="s">
        <v>997</v>
      </c>
      <c r="D10" s="419" t="s">
        <v>61</v>
      </c>
      <c r="E10" s="419" t="s">
        <v>646</v>
      </c>
      <c r="F10" s="420">
        <v>447</v>
      </c>
    </row>
    <row r="11" spans="1:6" x14ac:dyDescent="0.25">
      <c r="A11" s="419" t="s">
        <v>46</v>
      </c>
      <c r="B11" s="419" t="s">
        <v>998</v>
      </c>
      <c r="C11" s="419" t="s">
        <v>999</v>
      </c>
      <c r="D11" s="419" t="s">
        <v>61</v>
      </c>
      <c r="E11" s="419" t="s">
        <v>646</v>
      </c>
      <c r="F11" s="420">
        <v>387</v>
      </c>
    </row>
    <row r="12" spans="1:6" x14ac:dyDescent="0.25">
      <c r="A12" s="419" t="s">
        <v>46</v>
      </c>
      <c r="B12" s="419" t="s">
        <v>1000</v>
      </c>
      <c r="C12" s="419" t="s">
        <v>1001</v>
      </c>
      <c r="D12" s="419" t="s">
        <v>1174</v>
      </c>
      <c r="E12" s="419" t="s">
        <v>651</v>
      </c>
      <c r="F12" s="420">
        <v>28</v>
      </c>
    </row>
    <row r="13" spans="1:6" x14ac:dyDescent="0.25">
      <c r="A13" s="419" t="s">
        <v>46</v>
      </c>
      <c r="B13" s="419" t="s">
        <v>1002</v>
      </c>
      <c r="C13" s="419" t="s">
        <v>1003</v>
      </c>
      <c r="D13" s="419" t="s">
        <v>1175</v>
      </c>
      <c r="E13" s="419" t="s">
        <v>1004</v>
      </c>
      <c r="F13" s="420">
        <v>26</v>
      </c>
    </row>
    <row r="14" spans="1:6" x14ac:dyDescent="0.25">
      <c r="A14" s="419" t="s">
        <v>46</v>
      </c>
      <c r="B14" s="419" t="s">
        <v>1005</v>
      </c>
      <c r="C14" s="419" t="s">
        <v>1006</v>
      </c>
      <c r="D14" s="419" t="s">
        <v>1176</v>
      </c>
      <c r="E14" s="419" t="s">
        <v>646</v>
      </c>
      <c r="F14" s="420">
        <v>335</v>
      </c>
    </row>
    <row r="15" spans="1:6" x14ac:dyDescent="0.25">
      <c r="A15" s="419" t="s">
        <v>46</v>
      </c>
      <c r="B15" s="419" t="s">
        <v>1007</v>
      </c>
      <c r="C15" s="419" t="s">
        <v>1008</v>
      </c>
      <c r="D15" s="419" t="s">
        <v>61</v>
      </c>
      <c r="E15" s="419" t="s">
        <v>646</v>
      </c>
      <c r="F15" s="420">
        <v>401</v>
      </c>
    </row>
    <row r="16" spans="1:6" x14ac:dyDescent="0.25">
      <c r="A16" s="419" t="s">
        <v>74</v>
      </c>
      <c r="B16" s="419" t="s">
        <v>1009</v>
      </c>
      <c r="C16" s="419" t="s">
        <v>1010</v>
      </c>
      <c r="D16" s="419" t="s">
        <v>1177</v>
      </c>
      <c r="E16" s="419" t="s">
        <v>645</v>
      </c>
      <c r="F16" s="420">
        <v>8</v>
      </c>
    </row>
    <row r="17" spans="1:6" x14ac:dyDescent="0.25">
      <c r="A17" s="419" t="s">
        <v>74</v>
      </c>
      <c r="B17" s="419" t="s">
        <v>1011</v>
      </c>
      <c r="C17" s="419" t="s">
        <v>1012</v>
      </c>
      <c r="D17" s="419" t="s">
        <v>745</v>
      </c>
      <c r="E17" s="422" t="s">
        <v>667</v>
      </c>
      <c r="F17" s="420">
        <v>443</v>
      </c>
    </row>
    <row r="18" spans="1:6" x14ac:dyDescent="0.25">
      <c r="A18" s="419" t="s">
        <v>74</v>
      </c>
      <c r="B18" s="419" t="s">
        <v>1013</v>
      </c>
      <c r="C18" s="419" t="s">
        <v>1014</v>
      </c>
      <c r="D18" s="419" t="s">
        <v>745</v>
      </c>
      <c r="E18" s="422" t="s">
        <v>662</v>
      </c>
      <c r="F18" s="420">
        <v>378</v>
      </c>
    </row>
    <row r="19" spans="1:6" x14ac:dyDescent="0.25">
      <c r="A19" s="419" t="s">
        <v>90</v>
      </c>
      <c r="B19" s="419" t="s">
        <v>1015</v>
      </c>
      <c r="C19" s="419" t="s">
        <v>1016</v>
      </c>
      <c r="D19" s="419" t="s">
        <v>750</v>
      </c>
      <c r="E19" s="422" t="s">
        <v>1017</v>
      </c>
      <c r="F19" s="420">
        <v>265</v>
      </c>
    </row>
    <row r="20" spans="1:6" x14ac:dyDescent="0.25">
      <c r="A20" s="419" t="s">
        <v>90</v>
      </c>
      <c r="B20" s="419" t="s">
        <v>1018</v>
      </c>
      <c r="C20" s="419" t="s">
        <v>1019</v>
      </c>
      <c r="D20" s="419" t="s">
        <v>750</v>
      </c>
      <c r="E20" s="422" t="s">
        <v>662</v>
      </c>
      <c r="F20" s="420">
        <v>369</v>
      </c>
    </row>
    <row r="21" spans="1:6" x14ac:dyDescent="0.25">
      <c r="A21" s="419" t="s">
        <v>90</v>
      </c>
      <c r="B21" s="419" t="s">
        <v>1020</v>
      </c>
      <c r="C21" s="419" t="s">
        <v>1021</v>
      </c>
      <c r="D21" s="419" t="s">
        <v>750</v>
      </c>
      <c r="E21" s="422" t="s">
        <v>658</v>
      </c>
      <c r="F21" s="420">
        <v>252</v>
      </c>
    </row>
    <row r="22" spans="1:6" x14ac:dyDescent="0.25">
      <c r="A22" s="419" t="s">
        <v>98</v>
      </c>
      <c r="B22" s="419" t="s">
        <v>1022</v>
      </c>
      <c r="C22" s="419" t="s">
        <v>1023</v>
      </c>
      <c r="D22" s="419" t="s">
        <v>752</v>
      </c>
      <c r="E22" s="422" t="s">
        <v>656</v>
      </c>
      <c r="F22" s="420">
        <v>14</v>
      </c>
    </row>
    <row r="23" spans="1:6" x14ac:dyDescent="0.25">
      <c r="A23" s="419" t="s">
        <v>111</v>
      </c>
      <c r="B23" s="419" t="s">
        <v>1024</v>
      </c>
      <c r="C23" s="419" t="s">
        <v>1025</v>
      </c>
      <c r="D23" s="419" t="s">
        <v>753</v>
      </c>
      <c r="E23" s="419" t="s">
        <v>652</v>
      </c>
      <c r="F23" s="420">
        <v>560</v>
      </c>
    </row>
    <row r="24" spans="1:6" x14ac:dyDescent="0.25">
      <c r="A24" s="419" t="s">
        <v>124</v>
      </c>
      <c r="B24" s="419" t="s">
        <v>1026</v>
      </c>
      <c r="C24" s="419" t="s">
        <v>1027</v>
      </c>
      <c r="D24" s="419" t="s">
        <v>127</v>
      </c>
      <c r="E24" s="419" t="s">
        <v>645</v>
      </c>
      <c r="F24" s="420">
        <v>317</v>
      </c>
    </row>
    <row r="25" spans="1:6" x14ac:dyDescent="0.25">
      <c r="A25" s="419" t="s">
        <v>137</v>
      </c>
      <c r="B25" s="419" t="s">
        <v>1028</v>
      </c>
      <c r="C25" s="419" t="s">
        <v>1029</v>
      </c>
      <c r="D25" s="419" t="s">
        <v>756</v>
      </c>
      <c r="E25" s="419" t="s">
        <v>650</v>
      </c>
      <c r="F25" s="420">
        <v>223</v>
      </c>
    </row>
    <row r="26" spans="1:6" x14ac:dyDescent="0.25">
      <c r="A26" s="419" t="s">
        <v>137</v>
      </c>
      <c r="B26" s="419" t="s">
        <v>1030</v>
      </c>
      <c r="C26" s="419" t="s">
        <v>1031</v>
      </c>
      <c r="D26" s="419" t="s">
        <v>756</v>
      </c>
      <c r="E26" s="422" t="s">
        <v>662</v>
      </c>
      <c r="F26" s="420">
        <v>543</v>
      </c>
    </row>
    <row r="27" spans="1:6" x14ac:dyDescent="0.25">
      <c r="A27" s="419" t="s">
        <v>146</v>
      </c>
      <c r="B27" s="419" t="s">
        <v>1032</v>
      </c>
      <c r="C27" s="419" t="s">
        <v>1033</v>
      </c>
      <c r="D27" s="419" t="s">
        <v>757</v>
      </c>
      <c r="E27" s="422" t="s">
        <v>667</v>
      </c>
      <c r="F27" s="420">
        <v>38</v>
      </c>
    </row>
    <row r="28" spans="1:6" x14ac:dyDescent="0.25">
      <c r="A28" s="419" t="s">
        <v>121</v>
      </c>
      <c r="B28" s="419" t="s">
        <v>1034</v>
      </c>
      <c r="C28" s="419" t="s">
        <v>1035</v>
      </c>
      <c r="D28" s="419" t="s">
        <v>758</v>
      </c>
      <c r="E28" s="419" t="s">
        <v>645</v>
      </c>
      <c r="F28" s="420">
        <v>169</v>
      </c>
    </row>
    <row r="29" spans="1:6" x14ac:dyDescent="0.25">
      <c r="A29" s="419" t="s">
        <v>121</v>
      </c>
      <c r="B29" s="419" t="s">
        <v>1036</v>
      </c>
      <c r="C29" s="419" t="s">
        <v>1037</v>
      </c>
      <c r="D29" s="419" t="s">
        <v>758</v>
      </c>
      <c r="E29" s="422" t="s">
        <v>662</v>
      </c>
      <c r="F29" s="420">
        <v>93</v>
      </c>
    </row>
    <row r="30" spans="1:6" x14ac:dyDescent="0.25">
      <c r="A30" s="419" t="s">
        <v>149</v>
      </c>
      <c r="B30" s="419" t="s">
        <v>1038</v>
      </c>
      <c r="C30" s="419" t="s">
        <v>1039</v>
      </c>
      <c r="D30" s="419" t="s">
        <v>1178</v>
      </c>
      <c r="E30" s="419" t="s">
        <v>646</v>
      </c>
      <c r="F30" s="420">
        <v>22</v>
      </c>
    </row>
    <row r="31" spans="1:6" x14ac:dyDescent="0.25">
      <c r="A31" s="419" t="s">
        <v>149</v>
      </c>
      <c r="B31" s="419" t="s">
        <v>1040</v>
      </c>
      <c r="C31" s="419" t="s">
        <v>1041</v>
      </c>
      <c r="D31" s="419" t="s">
        <v>1179</v>
      </c>
      <c r="E31" s="419" t="s">
        <v>649</v>
      </c>
      <c r="F31" s="420">
        <v>249</v>
      </c>
    </row>
    <row r="32" spans="1:6" x14ac:dyDescent="0.25">
      <c r="A32" s="419" t="s">
        <v>163</v>
      </c>
      <c r="B32" s="419" t="s">
        <v>1042</v>
      </c>
      <c r="C32" s="419" t="s">
        <v>1043</v>
      </c>
      <c r="D32" s="419" t="s">
        <v>1180</v>
      </c>
      <c r="E32" s="419" t="s">
        <v>649</v>
      </c>
      <c r="F32" s="420">
        <v>149</v>
      </c>
    </row>
    <row r="33" spans="1:6" x14ac:dyDescent="0.25">
      <c r="A33" s="419" t="s">
        <v>169</v>
      </c>
      <c r="B33" s="419" t="s">
        <v>1044</v>
      </c>
      <c r="C33" s="419" t="s">
        <v>1045</v>
      </c>
      <c r="D33" s="419" t="s">
        <v>763</v>
      </c>
      <c r="E33" s="419" t="s">
        <v>646</v>
      </c>
      <c r="F33" s="420">
        <v>497</v>
      </c>
    </row>
    <row r="34" spans="1:6" x14ac:dyDescent="0.25">
      <c r="A34" s="419" t="s">
        <v>169</v>
      </c>
      <c r="B34" s="419" t="s">
        <v>1046</v>
      </c>
      <c r="C34" s="419" t="s">
        <v>1047</v>
      </c>
      <c r="D34" s="419" t="s">
        <v>763</v>
      </c>
      <c r="E34" s="419" t="s">
        <v>646</v>
      </c>
      <c r="F34" s="420">
        <v>319</v>
      </c>
    </row>
    <row r="35" spans="1:6" x14ac:dyDescent="0.25">
      <c r="A35" s="419" t="s">
        <v>169</v>
      </c>
      <c r="B35" s="419" t="s">
        <v>1048</v>
      </c>
      <c r="C35" s="419" t="s">
        <v>997</v>
      </c>
      <c r="D35" s="419" t="s">
        <v>763</v>
      </c>
      <c r="E35" s="419" t="s">
        <v>646</v>
      </c>
      <c r="F35" s="420">
        <v>287</v>
      </c>
    </row>
    <row r="36" spans="1:6" x14ac:dyDescent="0.25">
      <c r="A36" s="419" t="s">
        <v>169</v>
      </c>
      <c r="B36" s="419" t="s">
        <v>1049</v>
      </c>
      <c r="C36" s="419" t="s">
        <v>1050</v>
      </c>
      <c r="D36" s="419" t="s">
        <v>763</v>
      </c>
      <c r="E36" s="422" t="s">
        <v>1051</v>
      </c>
      <c r="F36" s="420">
        <v>125</v>
      </c>
    </row>
    <row r="37" spans="1:6" x14ac:dyDescent="0.25">
      <c r="A37" s="419" t="s">
        <v>169</v>
      </c>
      <c r="B37" s="419" t="s">
        <v>1052</v>
      </c>
      <c r="C37" s="419" t="s">
        <v>1053</v>
      </c>
      <c r="D37" s="419" t="s">
        <v>763</v>
      </c>
      <c r="E37" s="419" t="s">
        <v>646</v>
      </c>
      <c r="F37" s="420">
        <v>106</v>
      </c>
    </row>
    <row r="38" spans="1:6" x14ac:dyDescent="0.25">
      <c r="A38" s="419" t="s">
        <v>169</v>
      </c>
      <c r="B38" s="419" t="s">
        <v>1054</v>
      </c>
      <c r="C38" s="419" t="s">
        <v>1055</v>
      </c>
      <c r="D38" s="419" t="s">
        <v>763</v>
      </c>
      <c r="E38" s="419" t="s">
        <v>646</v>
      </c>
      <c r="F38" s="420">
        <v>359</v>
      </c>
    </row>
    <row r="39" spans="1:6" x14ac:dyDescent="0.25">
      <c r="A39" s="419" t="s">
        <v>169</v>
      </c>
      <c r="B39" s="419" t="s">
        <v>1056</v>
      </c>
      <c r="C39" s="419" t="s">
        <v>1057</v>
      </c>
      <c r="D39" s="419" t="s">
        <v>763</v>
      </c>
      <c r="E39" s="419" t="s">
        <v>646</v>
      </c>
      <c r="F39" s="420">
        <v>438</v>
      </c>
    </row>
    <row r="40" spans="1:6" x14ac:dyDescent="0.25">
      <c r="A40" s="419" t="s">
        <v>169</v>
      </c>
      <c r="B40" s="419" t="s">
        <v>1058</v>
      </c>
      <c r="C40" s="419" t="s">
        <v>1059</v>
      </c>
      <c r="D40" s="419" t="s">
        <v>763</v>
      </c>
      <c r="E40" s="422" t="s">
        <v>664</v>
      </c>
      <c r="F40" s="420">
        <v>647</v>
      </c>
    </row>
    <row r="41" spans="1:6" x14ac:dyDescent="0.25">
      <c r="A41" s="419" t="s">
        <v>169</v>
      </c>
      <c r="B41" s="419" t="s">
        <v>1060</v>
      </c>
      <c r="C41" s="419" t="s">
        <v>1061</v>
      </c>
      <c r="D41" s="419" t="s">
        <v>763</v>
      </c>
      <c r="E41" s="419" t="s">
        <v>646</v>
      </c>
      <c r="F41" s="420">
        <v>268</v>
      </c>
    </row>
    <row r="42" spans="1:6" x14ac:dyDescent="0.25">
      <c r="A42" s="419" t="s">
        <v>169</v>
      </c>
      <c r="B42" s="419" t="s">
        <v>1062</v>
      </c>
      <c r="C42" s="419" t="s">
        <v>1063</v>
      </c>
      <c r="D42" s="419" t="s">
        <v>763</v>
      </c>
      <c r="E42" s="419" t="s">
        <v>647</v>
      </c>
      <c r="F42" s="420">
        <v>166</v>
      </c>
    </row>
    <row r="43" spans="1:6" x14ac:dyDescent="0.25">
      <c r="A43" s="419" t="s">
        <v>169</v>
      </c>
      <c r="B43" s="419" t="s">
        <v>1064</v>
      </c>
      <c r="C43" s="419" t="s">
        <v>1065</v>
      </c>
      <c r="D43" s="419" t="s">
        <v>763</v>
      </c>
      <c r="E43" s="419" t="s">
        <v>646</v>
      </c>
      <c r="F43" s="420">
        <v>424</v>
      </c>
    </row>
    <row r="44" spans="1:6" x14ac:dyDescent="0.25">
      <c r="A44" s="419" t="s">
        <v>169</v>
      </c>
      <c r="B44" s="419" t="s">
        <v>1066</v>
      </c>
      <c r="C44" s="419" t="s">
        <v>1067</v>
      </c>
      <c r="D44" s="419" t="s">
        <v>763</v>
      </c>
      <c r="E44" s="419" t="s">
        <v>646</v>
      </c>
      <c r="F44" s="420">
        <v>369</v>
      </c>
    </row>
    <row r="45" spans="1:6" x14ac:dyDescent="0.25">
      <c r="A45" s="419" t="s">
        <v>227</v>
      </c>
      <c r="B45" s="419" t="s">
        <v>1068</v>
      </c>
      <c r="C45" s="419" t="s">
        <v>1069</v>
      </c>
      <c r="D45" s="419" t="s">
        <v>769</v>
      </c>
      <c r="E45" s="422" t="s">
        <v>1070</v>
      </c>
      <c r="F45" s="420">
        <v>20</v>
      </c>
    </row>
    <row r="46" spans="1:6" x14ac:dyDescent="0.25">
      <c r="A46" s="419" t="s">
        <v>234</v>
      </c>
      <c r="B46" s="419" t="s">
        <v>1071</v>
      </c>
      <c r="C46" s="419" t="s">
        <v>1072</v>
      </c>
      <c r="D46" s="419" t="s">
        <v>771</v>
      </c>
      <c r="E46" s="419" t="s">
        <v>646</v>
      </c>
      <c r="F46" s="420">
        <v>132</v>
      </c>
    </row>
    <row r="47" spans="1:6" x14ac:dyDescent="0.25">
      <c r="A47" s="419" t="s">
        <v>234</v>
      </c>
      <c r="B47" s="419" t="s">
        <v>1073</v>
      </c>
      <c r="C47" s="419" t="s">
        <v>1074</v>
      </c>
      <c r="D47" s="419" t="s">
        <v>770</v>
      </c>
      <c r="E47" s="422" t="s">
        <v>664</v>
      </c>
      <c r="F47" s="420">
        <v>351</v>
      </c>
    </row>
    <row r="48" spans="1:6" x14ac:dyDescent="0.25">
      <c r="A48" s="419" t="s">
        <v>247</v>
      </c>
      <c r="B48" s="419" t="s">
        <v>1075</v>
      </c>
      <c r="C48" s="419" t="s">
        <v>1076</v>
      </c>
      <c r="D48" s="419" t="s">
        <v>1181</v>
      </c>
      <c r="E48" s="422" t="s">
        <v>646</v>
      </c>
      <c r="F48" s="420">
        <v>2</v>
      </c>
    </row>
    <row r="49" spans="1:6" x14ac:dyDescent="0.25">
      <c r="A49" s="419" t="s">
        <v>247</v>
      </c>
      <c r="B49" s="419" t="s">
        <v>1077</v>
      </c>
      <c r="C49" s="419" t="s">
        <v>1078</v>
      </c>
      <c r="D49" s="419" t="s">
        <v>1182</v>
      </c>
      <c r="E49" s="419" t="s">
        <v>645</v>
      </c>
      <c r="F49" s="420">
        <v>231</v>
      </c>
    </row>
    <row r="50" spans="1:6" x14ac:dyDescent="0.25">
      <c r="A50" s="419" t="s">
        <v>247</v>
      </c>
      <c r="B50" s="419" t="s">
        <v>1079</v>
      </c>
      <c r="C50" s="419" t="s">
        <v>55</v>
      </c>
      <c r="D50" s="419" t="s">
        <v>275</v>
      </c>
      <c r="E50" s="419" t="s">
        <v>645</v>
      </c>
      <c r="F50" s="420">
        <v>324</v>
      </c>
    </row>
    <row r="51" spans="1:6" x14ac:dyDescent="0.25">
      <c r="A51" s="419" t="s">
        <v>247</v>
      </c>
      <c r="B51" s="419" t="s">
        <v>1080</v>
      </c>
      <c r="C51" s="419" t="s">
        <v>1081</v>
      </c>
      <c r="D51" s="419" t="s">
        <v>275</v>
      </c>
      <c r="E51" s="419" t="s">
        <v>645</v>
      </c>
      <c r="F51" s="420">
        <v>338</v>
      </c>
    </row>
    <row r="52" spans="1:6" x14ac:dyDescent="0.25">
      <c r="A52" s="419" t="s">
        <v>247</v>
      </c>
      <c r="B52" s="419" t="s">
        <v>1082</v>
      </c>
      <c r="C52" s="419" t="s">
        <v>1083</v>
      </c>
      <c r="D52" s="419" t="s">
        <v>275</v>
      </c>
      <c r="E52" s="419" t="s">
        <v>645</v>
      </c>
      <c r="F52" s="420">
        <v>454</v>
      </c>
    </row>
    <row r="53" spans="1:6" x14ac:dyDescent="0.25">
      <c r="A53" s="419" t="s">
        <v>247</v>
      </c>
      <c r="B53" s="419" t="s">
        <v>1084</v>
      </c>
      <c r="C53" s="419" t="s">
        <v>1085</v>
      </c>
      <c r="D53" s="419" t="s">
        <v>1183</v>
      </c>
      <c r="E53" s="419" t="s">
        <v>645</v>
      </c>
      <c r="F53" s="420">
        <v>199</v>
      </c>
    </row>
    <row r="54" spans="1:6" x14ac:dyDescent="0.25">
      <c r="A54" s="419" t="s">
        <v>247</v>
      </c>
      <c r="B54" s="419" t="s">
        <v>1086</v>
      </c>
      <c r="C54" s="419" t="s">
        <v>1087</v>
      </c>
      <c r="D54" s="419" t="s">
        <v>275</v>
      </c>
      <c r="E54" s="419" t="s">
        <v>645</v>
      </c>
      <c r="F54" s="420">
        <v>219</v>
      </c>
    </row>
    <row r="55" spans="1:6" x14ac:dyDescent="0.25">
      <c r="A55" s="419" t="s">
        <v>247</v>
      </c>
      <c r="B55" s="419" t="s">
        <v>1088</v>
      </c>
      <c r="C55" s="419" t="s">
        <v>1089</v>
      </c>
      <c r="D55" s="419" t="s">
        <v>275</v>
      </c>
      <c r="E55" s="419" t="s">
        <v>645</v>
      </c>
      <c r="F55" s="420">
        <v>384</v>
      </c>
    </row>
    <row r="56" spans="1:6" x14ac:dyDescent="0.25">
      <c r="A56" s="419" t="s">
        <v>247</v>
      </c>
      <c r="B56" s="419" t="s">
        <v>1090</v>
      </c>
      <c r="C56" s="419" t="s">
        <v>1091</v>
      </c>
      <c r="D56" s="419" t="s">
        <v>275</v>
      </c>
      <c r="E56" s="419" t="s">
        <v>645</v>
      </c>
      <c r="F56" s="420">
        <v>269</v>
      </c>
    </row>
    <row r="57" spans="1:6" x14ac:dyDescent="0.25">
      <c r="A57" s="419" t="s">
        <v>247</v>
      </c>
      <c r="B57" s="419" t="s">
        <v>1092</v>
      </c>
      <c r="C57" s="419" t="s">
        <v>1093</v>
      </c>
      <c r="D57" s="419" t="s">
        <v>1184</v>
      </c>
      <c r="E57" s="422" t="s">
        <v>646</v>
      </c>
      <c r="F57" s="420">
        <v>3</v>
      </c>
    </row>
    <row r="58" spans="1:6" x14ac:dyDescent="0.25">
      <c r="A58" s="419" t="s">
        <v>247</v>
      </c>
      <c r="B58" s="419" t="s">
        <v>1094</v>
      </c>
      <c r="C58" s="419" t="s">
        <v>1095</v>
      </c>
      <c r="D58" s="419" t="s">
        <v>275</v>
      </c>
      <c r="E58" s="419" t="s">
        <v>652</v>
      </c>
      <c r="F58" s="420">
        <v>5</v>
      </c>
    </row>
    <row r="59" spans="1:6" x14ac:dyDescent="0.25">
      <c r="A59" s="419" t="s">
        <v>247</v>
      </c>
      <c r="B59" s="419" t="s">
        <v>1096</v>
      </c>
      <c r="C59" s="419" t="s">
        <v>1097</v>
      </c>
      <c r="D59" s="419" t="s">
        <v>275</v>
      </c>
      <c r="E59" s="419" t="s">
        <v>645</v>
      </c>
      <c r="F59" s="420">
        <v>295</v>
      </c>
    </row>
    <row r="60" spans="1:6" x14ac:dyDescent="0.25">
      <c r="A60" s="419" t="s">
        <v>247</v>
      </c>
      <c r="B60" s="419" t="s">
        <v>1098</v>
      </c>
      <c r="C60" s="419" t="s">
        <v>1099</v>
      </c>
      <c r="D60" s="419" t="s">
        <v>275</v>
      </c>
      <c r="E60" s="419" t="s">
        <v>645</v>
      </c>
      <c r="F60" s="420">
        <v>315</v>
      </c>
    </row>
    <row r="61" spans="1:6" x14ac:dyDescent="0.25">
      <c r="A61" s="419" t="s">
        <v>247</v>
      </c>
      <c r="B61" s="419" t="s">
        <v>1100</v>
      </c>
      <c r="C61" s="419" t="s">
        <v>1101</v>
      </c>
      <c r="D61" s="419" t="s">
        <v>275</v>
      </c>
      <c r="E61" s="419" t="s">
        <v>645</v>
      </c>
      <c r="F61" s="420">
        <v>214</v>
      </c>
    </row>
    <row r="62" spans="1:6" x14ac:dyDescent="0.25">
      <c r="A62" s="419" t="s">
        <v>247</v>
      </c>
      <c r="B62" s="419" t="s">
        <v>1102</v>
      </c>
      <c r="C62" s="419" t="s">
        <v>1103</v>
      </c>
      <c r="D62" s="419" t="s">
        <v>275</v>
      </c>
      <c r="E62" s="419" t="s">
        <v>645</v>
      </c>
      <c r="F62" s="420">
        <v>431</v>
      </c>
    </row>
    <row r="63" spans="1:6" x14ac:dyDescent="0.25">
      <c r="A63" s="419" t="s">
        <v>247</v>
      </c>
      <c r="B63" s="419" t="s">
        <v>1104</v>
      </c>
      <c r="C63" s="419" t="s">
        <v>1105</v>
      </c>
      <c r="D63" s="419" t="s">
        <v>275</v>
      </c>
      <c r="E63" s="419" t="s">
        <v>645</v>
      </c>
      <c r="F63" s="420">
        <v>214</v>
      </c>
    </row>
    <row r="64" spans="1:6" x14ac:dyDescent="0.25">
      <c r="A64" s="419" t="s">
        <v>287</v>
      </c>
      <c r="B64" s="419" t="s">
        <v>1106</v>
      </c>
      <c r="C64" s="419" t="s">
        <v>1107</v>
      </c>
      <c r="D64" s="419" t="s">
        <v>776</v>
      </c>
      <c r="E64" s="422" t="s">
        <v>667</v>
      </c>
      <c r="F64" s="420">
        <v>21</v>
      </c>
    </row>
    <row r="65" spans="1:6" x14ac:dyDescent="0.25">
      <c r="A65" s="419" t="s">
        <v>292</v>
      </c>
      <c r="B65" s="419" t="s">
        <v>1108</v>
      </c>
      <c r="C65" s="419" t="s">
        <v>1109</v>
      </c>
      <c r="D65" s="419" t="s">
        <v>778</v>
      </c>
      <c r="E65" s="419" t="s">
        <v>645</v>
      </c>
      <c r="F65" s="420">
        <v>298</v>
      </c>
    </row>
    <row r="66" spans="1:6" x14ac:dyDescent="0.25">
      <c r="A66" s="419" t="s">
        <v>292</v>
      </c>
      <c r="B66" s="419" t="s">
        <v>1110</v>
      </c>
      <c r="C66" s="419" t="s">
        <v>1111</v>
      </c>
      <c r="D66" s="419" t="s">
        <v>778</v>
      </c>
      <c r="E66" s="419" t="s">
        <v>645</v>
      </c>
      <c r="F66" s="420">
        <v>333</v>
      </c>
    </row>
    <row r="67" spans="1:6" x14ac:dyDescent="0.25">
      <c r="A67" s="419" t="s">
        <v>292</v>
      </c>
      <c r="B67" s="419" t="s">
        <v>1112</v>
      </c>
      <c r="C67" s="419" t="s">
        <v>1113</v>
      </c>
      <c r="D67" s="419" t="s">
        <v>778</v>
      </c>
      <c r="E67" s="419" t="s">
        <v>645</v>
      </c>
      <c r="F67" s="420">
        <v>322</v>
      </c>
    </row>
    <row r="68" spans="1:6" x14ac:dyDescent="0.25">
      <c r="A68" s="419" t="s">
        <v>292</v>
      </c>
      <c r="B68" s="419" t="s">
        <v>1114</v>
      </c>
      <c r="C68" s="419" t="s">
        <v>1115</v>
      </c>
      <c r="D68" s="419" t="s">
        <v>778</v>
      </c>
      <c r="E68" s="422" t="s">
        <v>646</v>
      </c>
      <c r="F68" s="420">
        <v>6</v>
      </c>
    </row>
    <row r="69" spans="1:6" x14ac:dyDescent="0.25">
      <c r="A69" s="419" t="s">
        <v>292</v>
      </c>
      <c r="B69" s="419" t="s">
        <v>1116</v>
      </c>
      <c r="C69" s="419" t="s">
        <v>1117</v>
      </c>
      <c r="D69" s="419" t="s">
        <v>778</v>
      </c>
      <c r="E69" s="422" t="s">
        <v>974</v>
      </c>
      <c r="F69" s="420">
        <v>18</v>
      </c>
    </row>
    <row r="70" spans="1:6" x14ac:dyDescent="0.25">
      <c r="A70" s="419" t="s">
        <v>299</v>
      </c>
      <c r="B70" s="419" t="s">
        <v>1118</v>
      </c>
      <c r="C70" s="419" t="s">
        <v>1119</v>
      </c>
      <c r="D70" s="419" t="s">
        <v>1185</v>
      </c>
      <c r="E70" s="419" t="s">
        <v>649</v>
      </c>
      <c r="F70" s="420">
        <v>52</v>
      </c>
    </row>
    <row r="71" spans="1:6" x14ac:dyDescent="0.25">
      <c r="A71" s="419" t="s">
        <v>299</v>
      </c>
      <c r="B71" s="419" t="s">
        <v>1120</v>
      </c>
      <c r="C71" s="419" t="s">
        <v>1121</v>
      </c>
      <c r="D71" s="419" t="s">
        <v>304</v>
      </c>
      <c r="E71" s="422" t="s">
        <v>657</v>
      </c>
      <c r="F71" s="420">
        <v>194</v>
      </c>
    </row>
    <row r="72" spans="1:6" x14ac:dyDescent="0.25">
      <c r="A72" s="419" t="s">
        <v>312</v>
      </c>
      <c r="B72" s="419" t="s">
        <v>1122</v>
      </c>
      <c r="C72" s="419" t="s">
        <v>1123</v>
      </c>
      <c r="D72" s="419" t="s">
        <v>781</v>
      </c>
      <c r="E72" s="419" t="s">
        <v>645</v>
      </c>
      <c r="F72" s="420">
        <v>195</v>
      </c>
    </row>
    <row r="73" spans="1:6" x14ac:dyDescent="0.25">
      <c r="A73" s="419" t="s">
        <v>312</v>
      </c>
      <c r="B73" s="419" t="s">
        <v>1124</v>
      </c>
      <c r="C73" s="419" t="s">
        <v>1125</v>
      </c>
      <c r="D73" s="419" t="s">
        <v>1186</v>
      </c>
      <c r="E73" s="422" t="s">
        <v>667</v>
      </c>
      <c r="F73" s="420">
        <v>122</v>
      </c>
    </row>
    <row r="74" spans="1:6" x14ac:dyDescent="0.25">
      <c r="A74" s="419" t="s">
        <v>312</v>
      </c>
      <c r="B74" s="419" t="s">
        <v>1126</v>
      </c>
      <c r="C74" s="419" t="s">
        <v>1127</v>
      </c>
      <c r="D74" s="419" t="s">
        <v>782</v>
      </c>
      <c r="E74" s="422" t="s">
        <v>662</v>
      </c>
      <c r="F74" s="420">
        <v>115</v>
      </c>
    </row>
    <row r="75" spans="1:6" x14ac:dyDescent="0.25">
      <c r="A75" s="419" t="s">
        <v>317</v>
      </c>
      <c r="B75" s="419" t="s">
        <v>1128</v>
      </c>
      <c r="C75" s="419" t="s">
        <v>1129</v>
      </c>
      <c r="D75" s="419" t="s">
        <v>321</v>
      </c>
      <c r="E75" s="419" t="s">
        <v>645</v>
      </c>
      <c r="F75" s="420">
        <v>340</v>
      </c>
    </row>
    <row r="76" spans="1:6" x14ac:dyDescent="0.25">
      <c r="A76" s="419" t="s">
        <v>317</v>
      </c>
      <c r="B76" s="419" t="s">
        <v>1130</v>
      </c>
      <c r="C76" s="419" t="s">
        <v>1131</v>
      </c>
      <c r="D76" s="419" t="s">
        <v>321</v>
      </c>
      <c r="E76" s="422" t="s">
        <v>667</v>
      </c>
      <c r="F76" s="420">
        <v>936</v>
      </c>
    </row>
    <row r="77" spans="1:6" x14ac:dyDescent="0.25">
      <c r="A77" s="419" t="s">
        <v>317</v>
      </c>
      <c r="B77" s="419" t="s">
        <v>1132</v>
      </c>
      <c r="C77" s="419" t="s">
        <v>1133</v>
      </c>
      <c r="D77" s="419" t="s">
        <v>1187</v>
      </c>
      <c r="E77" s="419" t="s">
        <v>647</v>
      </c>
      <c r="F77" s="420">
        <v>18</v>
      </c>
    </row>
    <row r="78" spans="1:6" x14ac:dyDescent="0.25">
      <c r="A78" s="419" t="s">
        <v>317</v>
      </c>
      <c r="B78" s="419" t="s">
        <v>1134</v>
      </c>
      <c r="C78" s="419" t="s">
        <v>1135</v>
      </c>
      <c r="D78" s="419" t="s">
        <v>321</v>
      </c>
      <c r="E78" s="419" t="s">
        <v>645</v>
      </c>
      <c r="F78" s="420">
        <v>259</v>
      </c>
    </row>
    <row r="79" spans="1:6" x14ac:dyDescent="0.25">
      <c r="A79" s="419" t="s">
        <v>343</v>
      </c>
      <c r="B79" s="419" t="s">
        <v>1136</v>
      </c>
      <c r="C79" s="419" t="s">
        <v>1137</v>
      </c>
      <c r="D79" s="419" t="s">
        <v>357</v>
      </c>
      <c r="E79" s="422" t="s">
        <v>667</v>
      </c>
      <c r="F79" s="420">
        <v>65</v>
      </c>
    </row>
    <row r="80" spans="1:6" x14ac:dyDescent="0.25">
      <c r="A80" s="419" t="s">
        <v>343</v>
      </c>
      <c r="B80" s="419" t="s">
        <v>1138</v>
      </c>
      <c r="C80" s="419" t="s">
        <v>1139</v>
      </c>
      <c r="D80" s="419" t="s">
        <v>357</v>
      </c>
      <c r="E80" s="419" t="s">
        <v>652</v>
      </c>
      <c r="F80" s="420">
        <v>117</v>
      </c>
    </row>
    <row r="81" spans="1:6" x14ac:dyDescent="0.25">
      <c r="A81" s="419" t="s">
        <v>343</v>
      </c>
      <c r="B81" s="419" t="s">
        <v>1140</v>
      </c>
      <c r="C81" s="419" t="s">
        <v>1141</v>
      </c>
      <c r="D81" s="419" t="s">
        <v>357</v>
      </c>
      <c r="E81" s="422" t="s">
        <v>660</v>
      </c>
      <c r="F81" s="420">
        <v>422</v>
      </c>
    </row>
    <row r="82" spans="1:6" x14ac:dyDescent="0.25">
      <c r="A82" s="419" t="s">
        <v>343</v>
      </c>
      <c r="B82" s="419" t="s">
        <v>1142</v>
      </c>
      <c r="C82" s="419" t="s">
        <v>1143</v>
      </c>
      <c r="D82" s="419" t="s">
        <v>357</v>
      </c>
      <c r="E82" s="419" t="s">
        <v>647</v>
      </c>
      <c r="F82" s="420">
        <v>425</v>
      </c>
    </row>
    <row r="83" spans="1:6" x14ac:dyDescent="0.25">
      <c r="A83" s="419" t="s">
        <v>343</v>
      </c>
      <c r="B83" s="419" t="s">
        <v>1144</v>
      </c>
      <c r="C83" s="419" t="s">
        <v>1145</v>
      </c>
      <c r="D83" s="419" t="s">
        <v>357</v>
      </c>
      <c r="E83" s="419" t="s">
        <v>647</v>
      </c>
      <c r="F83" s="420">
        <v>448</v>
      </c>
    </row>
    <row r="84" spans="1:6" x14ac:dyDescent="0.25">
      <c r="A84" s="419" t="s">
        <v>358</v>
      </c>
      <c r="B84" s="419" t="s">
        <v>1146</v>
      </c>
      <c r="C84" s="419" t="s">
        <v>1147</v>
      </c>
      <c r="D84" s="419" t="s">
        <v>368</v>
      </c>
      <c r="E84" s="422" t="s">
        <v>667</v>
      </c>
      <c r="F84" s="420">
        <v>755</v>
      </c>
    </row>
    <row r="85" spans="1:6" x14ac:dyDescent="0.25">
      <c r="A85" s="419" t="s">
        <v>358</v>
      </c>
      <c r="B85" s="419" t="s">
        <v>1148</v>
      </c>
      <c r="C85" s="419" t="s">
        <v>1149</v>
      </c>
      <c r="D85" s="419" t="s">
        <v>368</v>
      </c>
      <c r="E85" s="422" t="s">
        <v>664</v>
      </c>
      <c r="F85" s="420">
        <v>420</v>
      </c>
    </row>
    <row r="86" spans="1:6" x14ac:dyDescent="0.25">
      <c r="A86" s="419" t="s">
        <v>358</v>
      </c>
      <c r="B86" s="419" t="s">
        <v>1150</v>
      </c>
      <c r="C86" s="419" t="s">
        <v>1151</v>
      </c>
      <c r="D86" s="419" t="s">
        <v>368</v>
      </c>
      <c r="E86" s="419" t="s">
        <v>647</v>
      </c>
      <c r="F86" s="420">
        <v>284</v>
      </c>
    </row>
    <row r="87" spans="1:6" x14ac:dyDescent="0.25">
      <c r="A87" s="419" t="s">
        <v>369</v>
      </c>
      <c r="B87" s="419" t="s">
        <v>1152</v>
      </c>
      <c r="C87" s="419" t="s">
        <v>1153</v>
      </c>
      <c r="D87" s="419" t="s">
        <v>1188</v>
      </c>
      <c r="E87" s="419" t="s">
        <v>646</v>
      </c>
      <c r="F87" s="420">
        <v>51</v>
      </c>
    </row>
    <row r="88" spans="1:6" x14ac:dyDescent="0.25">
      <c r="A88" s="419" t="s">
        <v>369</v>
      </c>
      <c r="B88" s="419" t="s">
        <v>1154</v>
      </c>
      <c r="C88" s="419" t="s">
        <v>1155</v>
      </c>
      <c r="D88" s="419" t="s">
        <v>1189</v>
      </c>
      <c r="E88" s="419" t="s">
        <v>645</v>
      </c>
      <c r="F88" s="420">
        <v>39</v>
      </c>
    </row>
    <row r="89" spans="1:6" x14ac:dyDescent="0.25">
      <c r="A89" s="419" t="s">
        <v>369</v>
      </c>
      <c r="B89" s="419" t="s">
        <v>1156</v>
      </c>
      <c r="C89" s="419" t="s">
        <v>1157</v>
      </c>
      <c r="D89" s="419" t="s">
        <v>1190</v>
      </c>
      <c r="E89" s="419" t="s">
        <v>652</v>
      </c>
      <c r="F89" s="420">
        <v>10</v>
      </c>
    </row>
    <row r="90" spans="1:6" x14ac:dyDescent="0.25">
      <c r="A90" s="419" t="s">
        <v>369</v>
      </c>
      <c r="B90" s="419" t="s">
        <v>1158</v>
      </c>
      <c r="C90" s="419" t="s">
        <v>1159</v>
      </c>
      <c r="D90" s="419" t="s">
        <v>1191</v>
      </c>
      <c r="E90" s="419" t="s">
        <v>645</v>
      </c>
      <c r="F90" s="420">
        <v>236</v>
      </c>
    </row>
    <row r="91" spans="1:6" x14ac:dyDescent="0.25">
      <c r="A91" s="419" t="s">
        <v>379</v>
      </c>
      <c r="B91" s="419" t="s">
        <v>1160</v>
      </c>
      <c r="C91" s="419" t="s">
        <v>1161</v>
      </c>
      <c r="D91" s="419" t="s">
        <v>386</v>
      </c>
      <c r="E91" s="419" t="s">
        <v>645</v>
      </c>
      <c r="F91" s="420">
        <v>322</v>
      </c>
    </row>
    <row r="92" spans="1:6" x14ac:dyDescent="0.25">
      <c r="A92" s="419" t="s">
        <v>379</v>
      </c>
      <c r="B92" s="419" t="s">
        <v>1162</v>
      </c>
      <c r="C92" s="419" t="s">
        <v>1163</v>
      </c>
      <c r="D92" s="419" t="s">
        <v>386</v>
      </c>
      <c r="E92" s="419" t="s">
        <v>645</v>
      </c>
      <c r="F92" s="420">
        <v>243</v>
      </c>
    </row>
    <row r="93" spans="1:6" x14ac:dyDescent="0.25">
      <c r="A93" s="419" t="s">
        <v>400</v>
      </c>
      <c r="B93" s="419" t="s">
        <v>1164</v>
      </c>
      <c r="C93" s="419" t="s">
        <v>1165</v>
      </c>
      <c r="D93" s="419" t="s">
        <v>789</v>
      </c>
      <c r="E93" s="422" t="s">
        <v>667</v>
      </c>
      <c r="F93" s="420">
        <v>208</v>
      </c>
    </row>
    <row r="94" spans="1:6" x14ac:dyDescent="0.25">
      <c r="A94" s="419" t="s">
        <v>405</v>
      </c>
      <c r="B94" s="419" t="s">
        <v>1166</v>
      </c>
      <c r="C94" s="419" t="s">
        <v>1167</v>
      </c>
      <c r="D94" s="419" t="s">
        <v>790</v>
      </c>
      <c r="E94" s="422" t="s">
        <v>667</v>
      </c>
      <c r="F94" s="420">
        <v>390</v>
      </c>
    </row>
    <row r="95" spans="1:6" x14ac:dyDescent="0.25">
      <c r="A95" s="419" t="s">
        <v>1168</v>
      </c>
      <c r="B95" s="419" t="s">
        <v>1169</v>
      </c>
      <c r="C95" s="419" t="s">
        <v>1170</v>
      </c>
      <c r="D95" s="419" t="s">
        <v>1192</v>
      </c>
      <c r="E95" s="419" t="s">
        <v>651</v>
      </c>
      <c r="F95" s="420">
        <v>189</v>
      </c>
    </row>
    <row r="96" spans="1:6" x14ac:dyDescent="0.25">
      <c r="A96" s="419" t="s">
        <v>1168</v>
      </c>
      <c r="B96" s="419" t="s">
        <v>1171</v>
      </c>
      <c r="C96" s="419" t="s">
        <v>1172</v>
      </c>
      <c r="D96" s="419" t="s">
        <v>1192</v>
      </c>
      <c r="E96" s="422" t="s">
        <v>667</v>
      </c>
      <c r="F96" s="420">
        <v>71</v>
      </c>
    </row>
    <row r="97" spans="1:6" x14ac:dyDescent="0.25">
      <c r="A97" s="425"/>
      <c r="B97" s="423"/>
      <c r="C97" s="423"/>
      <c r="D97" s="423"/>
      <c r="E97" s="426" t="s">
        <v>817</v>
      </c>
      <c r="F97" s="424">
        <f>SUM(F5:F96)</f>
        <v>23017</v>
      </c>
    </row>
    <row r="98" spans="1:6" x14ac:dyDescent="0.25">
      <c r="A98" s="425"/>
      <c r="B98" s="423"/>
      <c r="C98" s="423"/>
      <c r="D98" s="423"/>
      <c r="E98" s="427" t="s">
        <v>818</v>
      </c>
      <c r="F98" s="424">
        <f>AVERAGE(F5:F96)</f>
        <v>250.18478260869566</v>
      </c>
    </row>
    <row r="99" spans="1:6" x14ac:dyDescent="0.25">
      <c r="A99" s="425"/>
      <c r="B99" s="423"/>
      <c r="C99" s="423"/>
      <c r="D99" s="423"/>
      <c r="E99" s="427" t="s">
        <v>819</v>
      </c>
      <c r="F99" s="424">
        <f>MEDIAN(F5:F96)</f>
        <v>250.5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87"/>
  <sheetViews>
    <sheetView workbookViewId="0">
      <pane ySplit="22" topLeftCell="A23" activePane="bottomLeft" state="frozen"/>
      <selection pane="bottomLeft" activeCell="D11" sqref="D11"/>
    </sheetView>
  </sheetViews>
  <sheetFormatPr defaultRowHeight="15" x14ac:dyDescent="0.25"/>
  <cols>
    <col min="1" max="1" width="15" customWidth="1"/>
    <col min="2" max="2" width="47.140625" customWidth="1"/>
    <col min="3" max="4" width="13.7109375" customWidth="1"/>
    <col min="5" max="5" width="16.5703125" customWidth="1"/>
    <col min="9" max="9" width="11.42578125" bestFit="1" customWidth="1"/>
  </cols>
  <sheetData>
    <row r="1" spans="1:11" s="8" customFormat="1" ht="15.75" x14ac:dyDescent="0.25">
      <c r="A1" s="7" t="s">
        <v>862</v>
      </c>
      <c r="B1"/>
      <c r="C1"/>
      <c r="D1"/>
      <c r="E1" s="66"/>
      <c r="F1"/>
      <c r="G1"/>
      <c r="H1"/>
      <c r="J1" s="67"/>
    </row>
    <row r="2" spans="1:11" s="68" customFormat="1" ht="15.75" x14ac:dyDescent="0.25">
      <c r="A2" s="7" t="s">
        <v>839</v>
      </c>
      <c r="E2" s="69"/>
      <c r="I2" s="70"/>
      <c r="J2" s="71"/>
    </row>
    <row r="3" spans="1:11" s="12" customFormat="1" ht="12.75" x14ac:dyDescent="0.2">
      <c r="A3" s="72" t="s">
        <v>840</v>
      </c>
      <c r="D3" s="73"/>
      <c r="E3" s="74"/>
      <c r="F3" s="73"/>
      <c r="G3" s="73"/>
      <c r="I3" s="75"/>
      <c r="J3" s="76"/>
    </row>
    <row r="4" spans="1:11" s="12" customFormat="1" ht="12.75" x14ac:dyDescent="0.2">
      <c r="A4" s="72"/>
      <c r="D4" s="73"/>
      <c r="E4" s="74"/>
      <c r="F4" s="73"/>
      <c r="G4" s="73"/>
      <c r="I4" s="75"/>
      <c r="J4" s="76"/>
    </row>
    <row r="5" spans="1:11" s="12" customFormat="1" ht="12.75" x14ac:dyDescent="0.2">
      <c r="A5" s="72" t="s">
        <v>841</v>
      </c>
      <c r="D5" s="73"/>
      <c r="E5" s="74"/>
      <c r="F5" s="73"/>
      <c r="G5" s="73"/>
      <c r="I5" s="75"/>
      <c r="J5" s="76"/>
    </row>
    <row r="6" spans="1:11" s="12" customFormat="1" ht="12.75" x14ac:dyDescent="0.2">
      <c r="A6" s="72" t="s">
        <v>842</v>
      </c>
      <c r="D6" s="73"/>
      <c r="E6" s="74"/>
      <c r="F6" s="73"/>
      <c r="G6" s="73"/>
      <c r="I6" s="75"/>
      <c r="J6" s="76"/>
    </row>
    <row r="7" spans="1:11" s="12" customFormat="1" ht="12.75" x14ac:dyDescent="0.2">
      <c r="A7" s="72" t="s">
        <v>843</v>
      </c>
      <c r="D7" s="73"/>
      <c r="E7" s="74"/>
      <c r="F7" s="73"/>
      <c r="G7" s="73"/>
      <c r="I7" s="75"/>
      <c r="J7" s="76"/>
    </row>
    <row r="8" spans="1:11" s="12" customFormat="1" ht="12.75" x14ac:dyDescent="0.2">
      <c r="E8" s="77"/>
      <c r="I8" s="75"/>
      <c r="J8" s="76"/>
    </row>
    <row r="9" spans="1:11" s="12" customFormat="1" ht="28.5" customHeight="1" x14ac:dyDescent="0.25">
      <c r="A9" s="9" t="s">
        <v>814</v>
      </c>
      <c r="B9" s="78"/>
      <c r="C9" s="318" t="s">
        <v>844</v>
      </c>
      <c r="D9" s="319"/>
      <c r="E9" s="307" t="s">
        <v>845</v>
      </c>
      <c r="F9" s="320"/>
      <c r="G9" s="321"/>
      <c r="H9" s="307" t="s">
        <v>846</v>
      </c>
      <c r="I9" s="308"/>
      <c r="J9" s="308"/>
      <c r="K9" s="322"/>
    </row>
    <row r="10" spans="1:11" s="12" customFormat="1" ht="38.25" x14ac:dyDescent="0.2">
      <c r="B10" s="79" t="s">
        <v>816</v>
      </c>
      <c r="C10" s="14" t="s">
        <v>847</v>
      </c>
      <c r="D10" s="14" t="s">
        <v>848</v>
      </c>
      <c r="E10" s="15" t="s">
        <v>849</v>
      </c>
      <c r="F10" s="80" t="s">
        <v>850</v>
      </c>
      <c r="G10" s="80" t="s">
        <v>851</v>
      </c>
      <c r="H10" s="15" t="s">
        <v>849</v>
      </c>
      <c r="I10" s="81" t="s">
        <v>850</v>
      </c>
      <c r="J10" s="82" t="s">
        <v>851</v>
      </c>
      <c r="K10" s="80" t="s">
        <v>852</v>
      </c>
    </row>
    <row r="11" spans="1:11" s="12" customFormat="1" ht="12.75" x14ac:dyDescent="0.2">
      <c r="B11" s="16" t="s">
        <v>827</v>
      </c>
      <c r="C11" s="83">
        <v>27</v>
      </c>
      <c r="D11" s="84">
        <v>0.77142857142857146</v>
      </c>
      <c r="E11" s="85">
        <v>52.79</v>
      </c>
      <c r="F11" s="86">
        <v>366.03523394582305</v>
      </c>
      <c r="G11" s="86">
        <v>1.4663888888888892</v>
      </c>
      <c r="H11" s="86">
        <v>23.08</v>
      </c>
      <c r="I11" s="85">
        <v>837.21837088388224</v>
      </c>
      <c r="J11" s="86">
        <v>0.64111111111111108</v>
      </c>
      <c r="K11" s="87">
        <v>0.43720401591210456</v>
      </c>
    </row>
    <row r="12" spans="1:11" s="12" customFormat="1" ht="12.75" x14ac:dyDescent="0.2">
      <c r="B12" s="16" t="s">
        <v>828</v>
      </c>
      <c r="C12" s="83">
        <v>5</v>
      </c>
      <c r="D12" s="84">
        <v>0.41666666666666669</v>
      </c>
      <c r="E12" s="85">
        <v>13.76</v>
      </c>
      <c r="F12" s="86">
        <v>144.91279069767441</v>
      </c>
      <c r="G12" s="86">
        <v>1.1466666666666667</v>
      </c>
      <c r="H12" s="86">
        <v>3.4</v>
      </c>
      <c r="I12" s="85">
        <v>586.47058823529414</v>
      </c>
      <c r="J12" s="86">
        <v>0.28333333333333333</v>
      </c>
      <c r="K12" s="87">
        <v>0.24709302325581395</v>
      </c>
    </row>
    <row r="13" spans="1:11" s="12" customFormat="1" ht="12.75" x14ac:dyDescent="0.2">
      <c r="B13" s="16" t="s">
        <v>829</v>
      </c>
      <c r="C13" s="83">
        <v>8</v>
      </c>
      <c r="D13" s="84">
        <v>0.53333333333333333</v>
      </c>
      <c r="E13" s="85">
        <v>17.79</v>
      </c>
      <c r="F13" s="86">
        <v>160.31478358628445</v>
      </c>
      <c r="G13" s="86">
        <v>1.1859999999999999</v>
      </c>
      <c r="H13" s="86">
        <v>6.7</v>
      </c>
      <c r="I13" s="86">
        <v>425.67164179104475</v>
      </c>
      <c r="J13" s="85">
        <v>0.44666666666666666</v>
      </c>
      <c r="K13" s="87">
        <v>0.37661607644744244</v>
      </c>
    </row>
    <row r="14" spans="1:11" s="12" customFormat="1" ht="12.75" x14ac:dyDescent="0.2">
      <c r="B14" s="16" t="s">
        <v>830</v>
      </c>
      <c r="C14" s="83">
        <v>23</v>
      </c>
      <c r="D14" s="84">
        <v>0.71875</v>
      </c>
      <c r="E14" s="85">
        <v>43.980000000000004</v>
      </c>
      <c r="F14" s="86">
        <v>309.25420645748062</v>
      </c>
      <c r="G14" s="86">
        <v>1.1466666666666667</v>
      </c>
      <c r="H14" s="86">
        <v>18.170000000000002</v>
      </c>
      <c r="I14" s="86">
        <v>748.54155200880564</v>
      </c>
      <c r="J14" s="85">
        <v>0.56781250000000005</v>
      </c>
      <c r="K14" s="87">
        <v>0.41314233742610279</v>
      </c>
    </row>
    <row r="15" spans="1:11" s="12" customFormat="1" ht="12.75" x14ac:dyDescent="0.2">
      <c r="B15" s="16" t="s">
        <v>831</v>
      </c>
      <c r="C15" s="83">
        <v>3</v>
      </c>
      <c r="D15" s="84">
        <v>0.42857142857142855</v>
      </c>
      <c r="E15" s="85">
        <v>4.4800000000000004</v>
      </c>
      <c r="F15" s="86">
        <v>406.02678571428567</v>
      </c>
      <c r="G15" s="86">
        <v>0.64</v>
      </c>
      <c r="H15" s="86">
        <v>1.5899999999999999</v>
      </c>
      <c r="I15" s="86">
        <v>1144.0251572327045</v>
      </c>
      <c r="J15" s="85">
        <v>0.22714285714285712</v>
      </c>
      <c r="K15" s="87">
        <v>0.35491071428571425</v>
      </c>
    </row>
    <row r="16" spans="1:11" s="12" customFormat="1" ht="12.75" x14ac:dyDescent="0.2">
      <c r="B16" s="16" t="s">
        <v>832</v>
      </c>
      <c r="C16" s="83">
        <v>47</v>
      </c>
      <c r="D16" s="84">
        <v>0.46078431372549017</v>
      </c>
      <c r="E16" s="85">
        <v>110.46999999999998</v>
      </c>
      <c r="F16" s="86">
        <v>257.55408708246586</v>
      </c>
      <c r="G16" s="86">
        <v>1.0725242718446599</v>
      </c>
      <c r="H16" s="86">
        <v>27.999999999999989</v>
      </c>
      <c r="I16" s="86">
        <v>1016.1428571428576</v>
      </c>
      <c r="J16" s="85">
        <v>0.27184466019417464</v>
      </c>
      <c r="K16" s="87">
        <v>0.25346247850095044</v>
      </c>
    </row>
    <row r="17" spans="1:29" s="12" customFormat="1" ht="12.75" x14ac:dyDescent="0.2">
      <c r="B17" s="19" t="s">
        <v>833</v>
      </c>
      <c r="C17" s="88">
        <v>113</v>
      </c>
      <c r="D17" s="89">
        <v>0.55665024630541871</v>
      </c>
      <c r="E17" s="90">
        <v>243.26999999999998</v>
      </c>
      <c r="F17" s="91">
        <v>279.69334484317841</v>
      </c>
      <c r="G17" s="91">
        <v>1.1866829268292682</v>
      </c>
      <c r="H17" s="91">
        <v>80.939999999999984</v>
      </c>
      <c r="I17" s="91">
        <v>840.63503829997546</v>
      </c>
      <c r="J17" s="90">
        <v>0.39482926829268283</v>
      </c>
      <c r="K17" s="87">
        <v>0.33271673449253913</v>
      </c>
    </row>
    <row r="18" spans="1:29" s="12" customFormat="1" ht="12.75" x14ac:dyDescent="0.2">
      <c r="E18" s="77"/>
      <c r="I18" s="75"/>
      <c r="J18" s="76"/>
    </row>
    <row r="19" spans="1:29" s="12" customFormat="1" ht="12.75" x14ac:dyDescent="0.2">
      <c r="A19" s="9" t="s">
        <v>820</v>
      </c>
      <c r="E19" s="77"/>
      <c r="I19" s="75"/>
      <c r="J19" s="76"/>
    </row>
    <row r="20" spans="1:29" s="68" customFormat="1" x14ac:dyDescent="0.25">
      <c r="A20" s="92"/>
      <c r="B20" s="93"/>
      <c r="C20" s="93"/>
      <c r="D20" s="93"/>
      <c r="E20" s="309" t="s">
        <v>853</v>
      </c>
      <c r="F20" s="317"/>
      <c r="G20" s="317"/>
      <c r="H20" s="317"/>
      <c r="I20" s="322"/>
      <c r="J20" s="323" t="s">
        <v>850</v>
      </c>
      <c r="K20" s="306"/>
      <c r="L20" s="324" t="s">
        <v>854</v>
      </c>
    </row>
    <row r="21" spans="1:29" s="68" customFormat="1" ht="38.25" x14ac:dyDescent="0.2">
      <c r="A21" s="94" t="s">
        <v>821</v>
      </c>
      <c r="B21" s="94" t="s">
        <v>822</v>
      </c>
      <c r="C21" s="94" t="s">
        <v>654</v>
      </c>
      <c r="D21" s="94" t="s">
        <v>815</v>
      </c>
      <c r="E21" s="28" t="s">
        <v>855</v>
      </c>
      <c r="F21" s="40" t="s">
        <v>0</v>
      </c>
      <c r="G21" s="40" t="s">
        <v>857</v>
      </c>
      <c r="H21" s="95" t="s">
        <v>856</v>
      </c>
      <c r="I21" s="95" t="s">
        <v>858</v>
      </c>
      <c r="J21" s="96" t="s">
        <v>859</v>
      </c>
      <c r="K21" s="97" t="s">
        <v>858</v>
      </c>
      <c r="L21" s="325"/>
    </row>
    <row r="22" spans="1:29" s="68" customFormat="1" ht="12.75" x14ac:dyDescent="0.2">
      <c r="A22" s="98"/>
      <c r="B22" s="99"/>
      <c r="C22" s="116" t="s">
        <v>860</v>
      </c>
      <c r="D22" s="100">
        <v>205</v>
      </c>
      <c r="E22" s="100">
        <v>203</v>
      </c>
      <c r="F22" s="100">
        <v>205</v>
      </c>
      <c r="G22" s="100">
        <v>205</v>
      </c>
      <c r="H22" s="100">
        <v>205</v>
      </c>
      <c r="I22" s="100">
        <v>205</v>
      </c>
      <c r="J22" s="100">
        <v>205</v>
      </c>
      <c r="K22" s="100">
        <v>205</v>
      </c>
      <c r="L22" s="100">
        <v>205</v>
      </c>
    </row>
    <row r="23" spans="1:29" s="12" customFormat="1" ht="12.75" x14ac:dyDescent="0.2">
      <c r="E23" s="77"/>
      <c r="F23" s="101"/>
      <c r="G23" s="101"/>
      <c r="H23" s="101"/>
      <c r="I23" s="101"/>
      <c r="J23" s="76"/>
    </row>
    <row r="24" spans="1:29" s="12" customFormat="1" ht="12.75" x14ac:dyDescent="0.2">
      <c r="E24" s="77"/>
      <c r="F24" s="101"/>
      <c r="G24" s="101"/>
      <c r="H24" s="101"/>
      <c r="I24" s="101"/>
      <c r="J24" s="76"/>
    </row>
    <row r="25" spans="1:29" s="68" customFormat="1" ht="12.75" x14ac:dyDescent="0.2">
      <c r="A25" s="30" t="s">
        <v>827</v>
      </c>
      <c r="B25" s="31"/>
      <c r="C25" s="31"/>
      <c r="D25" s="31"/>
      <c r="E25" s="102"/>
      <c r="F25" s="103"/>
      <c r="G25" s="104"/>
      <c r="H25" s="104"/>
      <c r="I25" s="104"/>
      <c r="J25" s="105"/>
      <c r="K25" s="106"/>
      <c r="L25" s="314" t="s">
        <v>854</v>
      </c>
    </row>
    <row r="26" spans="1:29" s="68" customFormat="1" x14ac:dyDescent="0.25">
      <c r="A26" s="107"/>
      <c r="B26" s="108"/>
      <c r="C26" s="108"/>
      <c r="D26" s="108"/>
      <c r="E26" s="109"/>
      <c r="F26" s="305" t="s">
        <v>861</v>
      </c>
      <c r="G26" s="308"/>
      <c r="H26" s="308"/>
      <c r="I26" s="306"/>
      <c r="J26" s="316" t="s">
        <v>850</v>
      </c>
      <c r="K26" s="317"/>
      <c r="L26" s="315"/>
    </row>
    <row r="27" spans="1:29" s="68" customFormat="1" ht="38.25" x14ac:dyDescent="0.2">
      <c r="A27" s="110" t="s">
        <v>821</v>
      </c>
      <c r="B27" s="110" t="s">
        <v>822</v>
      </c>
      <c r="C27" s="110" t="s">
        <v>654</v>
      </c>
      <c r="D27" s="110" t="s">
        <v>815</v>
      </c>
      <c r="E27" s="111" t="s">
        <v>855</v>
      </c>
      <c r="F27" s="41" t="s">
        <v>0</v>
      </c>
      <c r="G27" s="112" t="s">
        <v>857</v>
      </c>
      <c r="H27" s="112" t="s">
        <v>856</v>
      </c>
      <c r="I27" s="112" t="s">
        <v>858</v>
      </c>
      <c r="J27" s="113" t="s">
        <v>859</v>
      </c>
      <c r="K27" s="114" t="s">
        <v>858</v>
      </c>
      <c r="L27" s="315"/>
    </row>
    <row r="28" spans="1:29" s="68" customFormat="1" x14ac:dyDescent="0.25">
      <c r="A28" s="311" t="s">
        <v>860</v>
      </c>
      <c r="B28" s="312"/>
      <c r="C28" s="313"/>
      <c r="D28" s="115">
        <v>36</v>
      </c>
      <c r="E28" s="115">
        <v>35</v>
      </c>
      <c r="F28" s="115">
        <v>36</v>
      </c>
      <c r="G28" s="115">
        <v>36</v>
      </c>
      <c r="H28" s="115">
        <v>36</v>
      </c>
      <c r="I28" s="115">
        <v>36</v>
      </c>
      <c r="J28" s="115">
        <v>36</v>
      </c>
      <c r="K28" s="115">
        <v>36</v>
      </c>
      <c r="L28" s="115">
        <v>36</v>
      </c>
    </row>
    <row r="29" spans="1:29" ht="15" customHeight="1" x14ac:dyDescent="0.25">
      <c r="A29" s="58" t="s">
        <v>1</v>
      </c>
      <c r="B29" s="58" t="s">
        <v>428</v>
      </c>
      <c r="C29" s="60" t="s">
        <v>656</v>
      </c>
      <c r="D29" s="58">
        <v>726</v>
      </c>
      <c r="E29" s="65" t="s">
        <v>838</v>
      </c>
      <c r="F29" s="127">
        <v>1</v>
      </c>
      <c r="G29" s="127">
        <v>0.64</v>
      </c>
      <c r="H29" s="127">
        <v>0</v>
      </c>
      <c r="I29" s="127">
        <v>1.6400000000000001</v>
      </c>
      <c r="J29" s="128">
        <v>726</v>
      </c>
      <c r="K29" s="128">
        <v>442.68292682926824</v>
      </c>
      <c r="L29" s="58"/>
      <c r="T29" s="1"/>
    </row>
    <row r="30" spans="1:29" ht="15" customHeight="1" x14ac:dyDescent="0.25">
      <c r="A30" s="58" t="s">
        <v>1</v>
      </c>
      <c r="B30" s="58" t="s">
        <v>429</v>
      </c>
      <c r="C30" s="60" t="s">
        <v>667</v>
      </c>
      <c r="D30" s="58">
        <v>44</v>
      </c>
      <c r="E30" s="58"/>
      <c r="F30" s="127">
        <v>0</v>
      </c>
      <c r="G30" s="127">
        <v>0</v>
      </c>
      <c r="H30" s="127">
        <v>0</v>
      </c>
      <c r="I30" s="127">
        <v>0</v>
      </c>
      <c r="J30" s="129" t="s">
        <v>863</v>
      </c>
      <c r="K30" s="129" t="s">
        <v>863</v>
      </c>
      <c r="L30" s="58"/>
      <c r="T30" s="1"/>
      <c r="AC30" s="1"/>
    </row>
    <row r="31" spans="1:29" ht="15" customHeight="1" x14ac:dyDescent="0.25">
      <c r="A31" s="58" t="s">
        <v>30</v>
      </c>
      <c r="B31" s="58" t="s">
        <v>433</v>
      </c>
      <c r="C31" s="60" t="s">
        <v>667</v>
      </c>
      <c r="D31" s="58">
        <v>206</v>
      </c>
      <c r="E31" s="65" t="s">
        <v>838</v>
      </c>
      <c r="F31" s="127">
        <v>0</v>
      </c>
      <c r="G31" s="127">
        <v>0</v>
      </c>
      <c r="H31" s="127">
        <v>0</v>
      </c>
      <c r="I31" s="127">
        <v>0</v>
      </c>
      <c r="J31" s="129" t="s">
        <v>863</v>
      </c>
      <c r="K31" s="129" t="s">
        <v>863</v>
      </c>
      <c r="L31" s="58"/>
    </row>
    <row r="32" spans="1:29" ht="15" customHeight="1" x14ac:dyDescent="0.25">
      <c r="A32" s="58" t="s">
        <v>37</v>
      </c>
      <c r="B32" s="58" t="s">
        <v>435</v>
      </c>
      <c r="C32" s="60" t="s">
        <v>667</v>
      </c>
      <c r="D32" s="58">
        <v>177</v>
      </c>
      <c r="E32" s="65" t="s">
        <v>838</v>
      </c>
      <c r="F32" s="127">
        <v>0.56999999999999995</v>
      </c>
      <c r="G32" s="127">
        <v>0</v>
      </c>
      <c r="H32" s="127">
        <v>0</v>
      </c>
      <c r="I32" s="127">
        <v>0.56999999999999995</v>
      </c>
      <c r="J32" s="128">
        <v>310.5263157894737</v>
      </c>
      <c r="K32" s="128">
        <v>310.5263157894737</v>
      </c>
      <c r="L32" s="58"/>
    </row>
    <row r="33" spans="1:36" ht="15" customHeight="1" x14ac:dyDescent="0.25">
      <c r="A33" s="58" t="s">
        <v>45</v>
      </c>
      <c r="B33" s="58" t="s">
        <v>437</v>
      </c>
      <c r="C33" s="60" t="s">
        <v>667</v>
      </c>
      <c r="D33" s="58">
        <v>92</v>
      </c>
      <c r="E33" s="65" t="s">
        <v>838</v>
      </c>
      <c r="F33" s="127">
        <v>0</v>
      </c>
      <c r="G33" s="127">
        <v>0</v>
      </c>
      <c r="H33" s="127">
        <v>0</v>
      </c>
      <c r="I33" s="127">
        <v>0</v>
      </c>
      <c r="J33" s="129" t="s">
        <v>863</v>
      </c>
      <c r="K33" s="129" t="s">
        <v>863</v>
      </c>
      <c r="L33" s="65" t="s">
        <v>838</v>
      </c>
      <c r="T33" s="1"/>
      <c r="AC33" s="1"/>
      <c r="AH33" s="1"/>
      <c r="AJ33" s="1"/>
    </row>
    <row r="34" spans="1:36" ht="15" customHeight="1" x14ac:dyDescent="0.25">
      <c r="A34" s="58" t="s">
        <v>46</v>
      </c>
      <c r="B34" s="58" t="s">
        <v>450</v>
      </c>
      <c r="C34" s="60" t="s">
        <v>656</v>
      </c>
      <c r="D34" s="61">
        <v>1518</v>
      </c>
      <c r="E34" s="65" t="s">
        <v>838</v>
      </c>
      <c r="F34" s="127">
        <v>2</v>
      </c>
      <c r="G34" s="127">
        <v>2</v>
      </c>
      <c r="H34" s="127">
        <v>3</v>
      </c>
      <c r="I34" s="127">
        <v>7</v>
      </c>
      <c r="J34" s="128">
        <v>759</v>
      </c>
      <c r="K34" s="128">
        <v>216.85714285714286</v>
      </c>
      <c r="L34" s="58"/>
      <c r="T34" s="1"/>
      <c r="AC34" s="1"/>
    </row>
    <row r="35" spans="1:36" ht="15" customHeight="1" x14ac:dyDescent="0.25">
      <c r="A35" s="58" t="s">
        <v>46</v>
      </c>
      <c r="B35" s="58" t="s">
        <v>452</v>
      </c>
      <c r="C35" s="60" t="s">
        <v>656</v>
      </c>
      <c r="D35" s="58">
        <v>125</v>
      </c>
      <c r="E35" s="65" t="s">
        <v>838</v>
      </c>
      <c r="F35" s="127">
        <v>0.5</v>
      </c>
      <c r="G35" s="127">
        <v>0</v>
      </c>
      <c r="H35" s="127">
        <v>0</v>
      </c>
      <c r="I35" s="127">
        <v>0.5</v>
      </c>
      <c r="J35" s="128">
        <v>250</v>
      </c>
      <c r="K35" s="128">
        <v>250</v>
      </c>
      <c r="L35" s="58"/>
      <c r="T35" s="1"/>
      <c r="AC35" s="1"/>
      <c r="AH35" s="1"/>
      <c r="AJ35" s="1"/>
    </row>
    <row r="36" spans="1:36" ht="15" customHeight="1" x14ac:dyDescent="0.25">
      <c r="A36" s="58" t="s">
        <v>90</v>
      </c>
      <c r="B36" s="58" t="s">
        <v>469</v>
      </c>
      <c r="C36" s="60" t="s">
        <v>667</v>
      </c>
      <c r="D36" s="58">
        <v>543</v>
      </c>
      <c r="E36" s="65" t="s">
        <v>838</v>
      </c>
      <c r="F36" s="127">
        <v>1</v>
      </c>
      <c r="G36" s="127">
        <v>0.88</v>
      </c>
      <c r="H36" s="127">
        <v>0</v>
      </c>
      <c r="I36" s="127">
        <v>1.88</v>
      </c>
      <c r="J36" s="128">
        <v>543</v>
      </c>
      <c r="K36" s="128">
        <v>288.82978723404256</v>
      </c>
      <c r="L36" s="58"/>
      <c r="T36" s="1"/>
      <c r="AC36" s="1"/>
    </row>
    <row r="37" spans="1:36" ht="15" customHeight="1" x14ac:dyDescent="0.25">
      <c r="A37" s="58" t="s">
        <v>95</v>
      </c>
      <c r="B37" s="58" t="s">
        <v>471</v>
      </c>
      <c r="C37" s="60" t="s">
        <v>667</v>
      </c>
      <c r="D37" s="58">
        <v>215</v>
      </c>
      <c r="E37" s="65" t="s">
        <v>838</v>
      </c>
      <c r="F37" s="127">
        <v>0.04</v>
      </c>
      <c r="G37" s="127">
        <v>0.9</v>
      </c>
      <c r="H37" s="127">
        <v>0</v>
      </c>
      <c r="I37" s="127">
        <v>0.94000000000000006</v>
      </c>
      <c r="J37" s="128">
        <v>5375</v>
      </c>
      <c r="K37" s="128">
        <v>228.72340425531914</v>
      </c>
      <c r="L37" s="58"/>
      <c r="T37" s="1"/>
      <c r="AC37" s="1"/>
      <c r="AH37" s="1"/>
      <c r="AJ37" s="1"/>
    </row>
    <row r="38" spans="1:36" ht="15" customHeight="1" x14ac:dyDescent="0.25">
      <c r="A38" s="58" t="s">
        <v>111</v>
      </c>
      <c r="B38" s="58" t="s">
        <v>480</v>
      </c>
      <c r="C38" s="60" t="s">
        <v>667</v>
      </c>
      <c r="D38" s="58">
        <v>464</v>
      </c>
      <c r="E38" s="65" t="s">
        <v>838</v>
      </c>
      <c r="F38" s="127">
        <v>1</v>
      </c>
      <c r="G38" s="127">
        <v>1</v>
      </c>
      <c r="H38" s="127">
        <v>0</v>
      </c>
      <c r="I38" s="127">
        <v>2</v>
      </c>
      <c r="J38" s="128">
        <v>464</v>
      </c>
      <c r="K38" s="128">
        <v>232</v>
      </c>
      <c r="L38" s="58"/>
      <c r="AC38" s="1"/>
    </row>
    <row r="39" spans="1:36" ht="15" customHeight="1" x14ac:dyDescent="0.25">
      <c r="A39" s="58" t="s">
        <v>124</v>
      </c>
      <c r="B39" s="58" t="s">
        <v>485</v>
      </c>
      <c r="C39" s="60" t="s">
        <v>667</v>
      </c>
      <c r="D39" s="58">
        <v>153</v>
      </c>
      <c r="E39" s="65" t="s">
        <v>838</v>
      </c>
      <c r="F39" s="127">
        <v>1</v>
      </c>
      <c r="G39" s="127">
        <v>0</v>
      </c>
      <c r="H39" s="127">
        <v>0</v>
      </c>
      <c r="I39" s="127">
        <v>1</v>
      </c>
      <c r="J39" s="128">
        <v>153</v>
      </c>
      <c r="K39" s="128">
        <v>153</v>
      </c>
      <c r="L39" s="58"/>
      <c r="T39" s="1"/>
      <c r="AC39" s="1"/>
      <c r="AH39" s="1"/>
      <c r="AI39" s="1"/>
      <c r="AJ39" s="1"/>
    </row>
    <row r="40" spans="1:36" ht="15" customHeight="1" x14ac:dyDescent="0.25">
      <c r="A40" s="58" t="s">
        <v>137</v>
      </c>
      <c r="B40" s="58" t="s">
        <v>489</v>
      </c>
      <c r="C40" s="60" t="s">
        <v>667</v>
      </c>
      <c r="D40" s="58">
        <v>802</v>
      </c>
      <c r="E40" s="65" t="s">
        <v>838</v>
      </c>
      <c r="F40" s="127">
        <v>1</v>
      </c>
      <c r="G40" s="127">
        <v>1</v>
      </c>
      <c r="H40" s="127">
        <v>0</v>
      </c>
      <c r="I40" s="127">
        <v>2</v>
      </c>
      <c r="J40" s="128">
        <v>802</v>
      </c>
      <c r="K40" s="128">
        <v>401</v>
      </c>
      <c r="L40" s="58"/>
      <c r="T40" s="1"/>
      <c r="AH40" s="1"/>
      <c r="AJ40" s="1"/>
    </row>
    <row r="41" spans="1:36" ht="15" customHeight="1" x14ac:dyDescent="0.25">
      <c r="A41" s="58" t="s">
        <v>149</v>
      </c>
      <c r="B41" s="58" t="s">
        <v>494</v>
      </c>
      <c r="C41" s="60" t="s">
        <v>667</v>
      </c>
      <c r="D41" s="58">
        <v>355</v>
      </c>
      <c r="E41" s="65" t="s">
        <v>838</v>
      </c>
      <c r="F41" s="127">
        <v>0.5</v>
      </c>
      <c r="G41" s="127">
        <v>0.81</v>
      </c>
      <c r="H41" s="127">
        <v>0</v>
      </c>
      <c r="I41" s="127">
        <v>1.31</v>
      </c>
      <c r="J41" s="128">
        <v>710</v>
      </c>
      <c r="K41" s="128">
        <v>270.99236641221376</v>
      </c>
      <c r="L41" s="58"/>
      <c r="AC41" s="1"/>
      <c r="AH41" s="1"/>
      <c r="AJ41" s="1"/>
    </row>
    <row r="42" spans="1:36" ht="15" customHeight="1" x14ac:dyDescent="0.25">
      <c r="A42" s="58" t="s">
        <v>156</v>
      </c>
      <c r="B42" s="58" t="s">
        <v>497</v>
      </c>
      <c r="C42" s="60" t="s">
        <v>667</v>
      </c>
      <c r="D42" s="58">
        <v>173</v>
      </c>
      <c r="E42" s="65" t="s">
        <v>838</v>
      </c>
      <c r="F42" s="127">
        <v>1</v>
      </c>
      <c r="G42" s="127">
        <v>0</v>
      </c>
      <c r="H42" s="127">
        <v>0</v>
      </c>
      <c r="I42" s="127">
        <v>1</v>
      </c>
      <c r="J42" s="128">
        <v>173</v>
      </c>
      <c r="K42" s="128">
        <v>173</v>
      </c>
      <c r="L42" s="58"/>
      <c r="T42" s="1"/>
      <c r="AC42" s="1"/>
      <c r="AH42" s="1"/>
      <c r="AI42" s="1"/>
      <c r="AJ42" s="1"/>
    </row>
    <row r="43" spans="1:36" ht="15" customHeight="1" x14ac:dyDescent="0.25">
      <c r="A43" s="58" t="s">
        <v>163</v>
      </c>
      <c r="B43" s="58" t="s">
        <v>501</v>
      </c>
      <c r="C43" s="60" t="s">
        <v>667</v>
      </c>
      <c r="D43" s="58">
        <v>337</v>
      </c>
      <c r="E43" s="65" t="s">
        <v>838</v>
      </c>
      <c r="F43" s="127">
        <v>1</v>
      </c>
      <c r="G43" s="127">
        <v>1.08</v>
      </c>
      <c r="H43" s="127">
        <v>0</v>
      </c>
      <c r="I43" s="127">
        <v>2.08</v>
      </c>
      <c r="J43" s="128">
        <v>337</v>
      </c>
      <c r="K43" s="128">
        <v>162.01923076923077</v>
      </c>
      <c r="L43" s="58"/>
      <c r="AC43" s="1"/>
      <c r="AH43" s="1"/>
      <c r="AI43" s="1"/>
      <c r="AJ43" s="1"/>
    </row>
    <row r="44" spans="1:36" ht="15" customHeight="1" x14ac:dyDescent="0.25">
      <c r="A44" s="58" t="s">
        <v>169</v>
      </c>
      <c r="B44" s="58" t="s">
        <v>521</v>
      </c>
      <c r="C44" s="60" t="s">
        <v>667</v>
      </c>
      <c r="D44" s="61">
        <v>1189</v>
      </c>
      <c r="E44" s="65" t="s">
        <v>838</v>
      </c>
      <c r="F44" s="127">
        <v>1</v>
      </c>
      <c r="G44" s="127">
        <v>0</v>
      </c>
      <c r="H44" s="127">
        <v>0</v>
      </c>
      <c r="I44" s="127">
        <v>1</v>
      </c>
      <c r="J44" s="128">
        <v>1189</v>
      </c>
      <c r="K44" s="128">
        <v>1189</v>
      </c>
      <c r="L44" s="58"/>
      <c r="T44" s="1"/>
      <c r="AC44" s="1"/>
      <c r="AH44" s="1"/>
      <c r="AI44" s="1"/>
      <c r="AJ44" s="1"/>
    </row>
    <row r="45" spans="1:36" ht="15" customHeight="1" x14ac:dyDescent="0.25">
      <c r="A45" s="58" t="s">
        <v>169</v>
      </c>
      <c r="B45" s="58" t="s">
        <v>522</v>
      </c>
      <c r="C45" s="60" t="s">
        <v>667</v>
      </c>
      <c r="D45" s="61">
        <v>1454</v>
      </c>
      <c r="E45" s="65" t="s">
        <v>838</v>
      </c>
      <c r="F45" s="127">
        <v>2</v>
      </c>
      <c r="G45" s="127">
        <v>0</v>
      </c>
      <c r="H45" s="127">
        <v>0</v>
      </c>
      <c r="I45" s="127">
        <v>2</v>
      </c>
      <c r="J45" s="128">
        <v>727</v>
      </c>
      <c r="K45" s="128">
        <v>727</v>
      </c>
      <c r="L45" s="58"/>
      <c r="T45" s="1"/>
    </row>
    <row r="46" spans="1:36" ht="15" customHeight="1" x14ac:dyDescent="0.25">
      <c r="A46" s="58" t="s">
        <v>169</v>
      </c>
      <c r="B46" s="58" t="s">
        <v>524</v>
      </c>
      <c r="C46" s="60" t="s">
        <v>667</v>
      </c>
      <c r="D46" s="61">
        <v>1047</v>
      </c>
      <c r="E46" s="65" t="s">
        <v>838</v>
      </c>
      <c r="F46" s="127">
        <v>1</v>
      </c>
      <c r="G46" s="127">
        <v>0</v>
      </c>
      <c r="H46" s="127">
        <v>0</v>
      </c>
      <c r="I46" s="127">
        <v>1</v>
      </c>
      <c r="J46" s="128">
        <v>1047</v>
      </c>
      <c r="K46" s="128">
        <v>1047</v>
      </c>
      <c r="L46" s="58"/>
    </row>
    <row r="47" spans="1:36" ht="15" customHeight="1" x14ac:dyDescent="0.25">
      <c r="A47" s="58" t="s">
        <v>169</v>
      </c>
      <c r="B47" s="58" t="s">
        <v>523</v>
      </c>
      <c r="C47" s="60" t="s">
        <v>667</v>
      </c>
      <c r="D47" s="58">
        <v>187</v>
      </c>
      <c r="E47" s="65" t="s">
        <v>838</v>
      </c>
      <c r="F47" s="127">
        <v>1</v>
      </c>
      <c r="G47" s="127">
        <v>0</v>
      </c>
      <c r="H47" s="127">
        <v>0</v>
      </c>
      <c r="I47" s="127">
        <v>1</v>
      </c>
      <c r="J47" s="128">
        <v>187</v>
      </c>
      <c r="K47" s="128">
        <v>187</v>
      </c>
      <c r="L47" s="58"/>
      <c r="T47" s="1"/>
      <c r="AC47" s="1"/>
      <c r="AH47" s="1"/>
      <c r="AJ47" s="1"/>
    </row>
    <row r="48" spans="1:36" ht="15" customHeight="1" x14ac:dyDescent="0.25">
      <c r="A48" s="58" t="s">
        <v>227</v>
      </c>
      <c r="B48" s="58" t="s">
        <v>533</v>
      </c>
      <c r="C48" s="60" t="s">
        <v>667</v>
      </c>
      <c r="D48" s="58">
        <v>154</v>
      </c>
      <c r="E48" s="65" t="s">
        <v>838</v>
      </c>
      <c r="F48" s="127">
        <v>1</v>
      </c>
      <c r="G48" s="127">
        <v>0</v>
      </c>
      <c r="H48" s="127">
        <v>0</v>
      </c>
      <c r="I48" s="127">
        <v>1</v>
      </c>
      <c r="J48" s="128">
        <v>154</v>
      </c>
      <c r="K48" s="128">
        <v>154</v>
      </c>
      <c r="L48" s="58"/>
      <c r="T48" s="1"/>
      <c r="AC48" s="1"/>
      <c r="AH48" s="1"/>
      <c r="AJ48" s="1"/>
    </row>
    <row r="49" spans="1:36" ht="15" customHeight="1" x14ac:dyDescent="0.25">
      <c r="A49" s="58" t="s">
        <v>234</v>
      </c>
      <c r="B49" s="58" t="s">
        <v>539</v>
      </c>
      <c r="C49" s="60" t="s">
        <v>667</v>
      </c>
      <c r="D49" s="58">
        <v>706</v>
      </c>
      <c r="E49" s="58"/>
      <c r="F49" s="127">
        <v>0</v>
      </c>
      <c r="G49" s="127">
        <v>1.5</v>
      </c>
      <c r="H49" s="127">
        <v>0</v>
      </c>
      <c r="I49" s="127">
        <v>1.5</v>
      </c>
      <c r="J49" s="129" t="s">
        <v>863</v>
      </c>
      <c r="K49" s="128">
        <v>470.66666666666669</v>
      </c>
      <c r="L49" s="58"/>
      <c r="T49" s="1"/>
      <c r="Z49" s="1"/>
      <c r="AC49" s="1"/>
      <c r="AH49" s="1"/>
      <c r="AI49" s="1"/>
      <c r="AJ49" s="1"/>
    </row>
    <row r="50" spans="1:36" ht="15" customHeight="1" x14ac:dyDescent="0.25">
      <c r="A50" s="58" t="s">
        <v>247</v>
      </c>
      <c r="B50" s="58" t="s">
        <v>554</v>
      </c>
      <c r="C50" s="60" t="s">
        <v>667</v>
      </c>
      <c r="D50" s="61">
        <v>1650</v>
      </c>
      <c r="E50" s="65" t="s">
        <v>838</v>
      </c>
      <c r="F50" s="127">
        <v>1.4</v>
      </c>
      <c r="G50" s="127">
        <v>0</v>
      </c>
      <c r="H50" s="127">
        <v>0</v>
      </c>
      <c r="I50" s="127">
        <v>1.4</v>
      </c>
      <c r="J50" s="128">
        <v>1178.5714285714287</v>
      </c>
      <c r="K50" s="128">
        <v>1178.5714285714287</v>
      </c>
      <c r="L50" s="58"/>
      <c r="T50" s="1"/>
      <c r="Z50" s="1"/>
      <c r="AC50" s="1"/>
      <c r="AH50" s="1"/>
      <c r="AI50" s="1"/>
      <c r="AJ50" s="1"/>
    </row>
    <row r="51" spans="1:36" ht="15" customHeight="1" x14ac:dyDescent="0.25">
      <c r="A51" s="58" t="s">
        <v>247</v>
      </c>
      <c r="B51" s="58" t="s">
        <v>555</v>
      </c>
      <c r="C51" s="60" t="s">
        <v>667</v>
      </c>
      <c r="D51" s="61">
        <v>1739</v>
      </c>
      <c r="E51" s="64" t="s">
        <v>4</v>
      </c>
      <c r="F51" s="127">
        <v>1</v>
      </c>
      <c r="G51" s="127">
        <v>0</v>
      </c>
      <c r="H51" s="127">
        <v>1</v>
      </c>
      <c r="I51" s="127">
        <v>2</v>
      </c>
      <c r="J51" s="128">
        <v>1739</v>
      </c>
      <c r="K51" s="128">
        <v>869.5</v>
      </c>
      <c r="L51" s="58"/>
      <c r="T51" s="1"/>
      <c r="AC51" s="1"/>
      <c r="AH51" s="1"/>
      <c r="AJ51" s="1"/>
    </row>
    <row r="52" spans="1:36" ht="15" customHeight="1" x14ac:dyDescent="0.25">
      <c r="A52" s="58" t="s">
        <v>247</v>
      </c>
      <c r="B52" s="58" t="s">
        <v>556</v>
      </c>
      <c r="C52" s="60" t="s">
        <v>667</v>
      </c>
      <c r="D52" s="58">
        <v>140</v>
      </c>
      <c r="E52" s="58"/>
      <c r="F52" s="127">
        <v>0</v>
      </c>
      <c r="G52" s="127">
        <v>0</v>
      </c>
      <c r="H52" s="127">
        <v>0</v>
      </c>
      <c r="I52" s="127">
        <v>0</v>
      </c>
      <c r="J52" s="129" t="s">
        <v>863</v>
      </c>
      <c r="K52" s="129" t="s">
        <v>863</v>
      </c>
      <c r="L52" s="58"/>
      <c r="AJ52" s="1"/>
    </row>
    <row r="53" spans="1:36" ht="15" customHeight="1" x14ac:dyDescent="0.25">
      <c r="A53" s="58" t="s">
        <v>284</v>
      </c>
      <c r="B53" s="58" t="s">
        <v>558</v>
      </c>
      <c r="C53" s="60" t="s">
        <v>667</v>
      </c>
      <c r="D53" s="58">
        <v>362</v>
      </c>
      <c r="E53" s="65" t="s">
        <v>838</v>
      </c>
      <c r="F53" s="127">
        <v>0.32</v>
      </c>
      <c r="G53" s="127">
        <v>0.63</v>
      </c>
      <c r="H53" s="127">
        <v>0</v>
      </c>
      <c r="I53" s="127">
        <v>0.95</v>
      </c>
      <c r="J53" s="128">
        <v>1131.25</v>
      </c>
      <c r="K53" s="128">
        <v>381.0526315789474</v>
      </c>
      <c r="L53" s="58"/>
      <c r="T53" s="1"/>
      <c r="AC53" s="1"/>
      <c r="AH53" s="1"/>
      <c r="AJ53" s="1"/>
    </row>
    <row r="54" spans="1:36" ht="15" customHeight="1" x14ac:dyDescent="0.25">
      <c r="A54" s="58" t="s">
        <v>292</v>
      </c>
      <c r="B54" s="58" t="s">
        <v>566</v>
      </c>
      <c r="C54" s="60" t="s">
        <v>667</v>
      </c>
      <c r="D54" s="58">
        <v>686</v>
      </c>
      <c r="E54" s="65" t="s">
        <v>838</v>
      </c>
      <c r="F54" s="127">
        <v>0.5</v>
      </c>
      <c r="G54" s="127">
        <v>0.92</v>
      </c>
      <c r="H54" s="127">
        <v>1</v>
      </c>
      <c r="I54" s="127">
        <v>2.42</v>
      </c>
      <c r="J54" s="128">
        <v>1372</v>
      </c>
      <c r="K54" s="128">
        <v>283.47107438016531</v>
      </c>
      <c r="L54" s="58"/>
      <c r="T54" s="1"/>
      <c r="AC54" s="1"/>
      <c r="AH54" s="1"/>
      <c r="AI54" s="1"/>
      <c r="AJ54" s="1"/>
    </row>
    <row r="55" spans="1:36" ht="15" customHeight="1" x14ac:dyDescent="0.25">
      <c r="A55" s="58" t="s">
        <v>299</v>
      </c>
      <c r="B55" s="58" t="s">
        <v>570</v>
      </c>
      <c r="C55" s="60" t="s">
        <v>667</v>
      </c>
      <c r="D55" s="58">
        <v>300</v>
      </c>
      <c r="E55" s="58"/>
      <c r="F55" s="127">
        <v>0</v>
      </c>
      <c r="G55" s="127">
        <v>1.06</v>
      </c>
      <c r="H55" s="127">
        <v>0</v>
      </c>
      <c r="I55" s="127">
        <v>1.06</v>
      </c>
      <c r="J55" s="129" t="s">
        <v>863</v>
      </c>
      <c r="K55" s="128">
        <v>283.01886792452831</v>
      </c>
      <c r="L55" s="58"/>
      <c r="T55" s="1"/>
      <c r="AC55" s="1"/>
      <c r="AH55" s="1"/>
      <c r="AJ55" s="1"/>
    </row>
    <row r="56" spans="1:36" ht="15" customHeight="1" x14ac:dyDescent="0.25">
      <c r="A56" s="58" t="s">
        <v>333</v>
      </c>
      <c r="B56" s="58" t="s">
        <v>580</v>
      </c>
      <c r="C56" s="60" t="s">
        <v>667</v>
      </c>
      <c r="D56" s="58">
        <v>292</v>
      </c>
      <c r="E56" s="58"/>
      <c r="F56" s="127">
        <v>0</v>
      </c>
      <c r="G56" s="127">
        <v>0.81</v>
      </c>
      <c r="H56" s="127">
        <v>0</v>
      </c>
      <c r="I56" s="127">
        <v>0.81</v>
      </c>
      <c r="J56" s="129" t="s">
        <v>863</v>
      </c>
      <c r="K56" s="128">
        <v>360.49382716049382</v>
      </c>
      <c r="L56" s="58"/>
      <c r="AC56" s="1"/>
    </row>
    <row r="57" spans="1:36" ht="15" customHeight="1" x14ac:dyDescent="0.25">
      <c r="A57" s="58" t="s">
        <v>340</v>
      </c>
      <c r="B57" s="58" t="s">
        <v>584</v>
      </c>
      <c r="C57" s="60" t="s">
        <v>667</v>
      </c>
      <c r="D57" s="58">
        <v>189</v>
      </c>
      <c r="E57" s="65" t="s">
        <v>838</v>
      </c>
      <c r="F57" s="127">
        <v>0.25</v>
      </c>
      <c r="G57" s="127">
        <v>0.88</v>
      </c>
      <c r="H57" s="127">
        <v>1</v>
      </c>
      <c r="I57" s="127">
        <v>2.13</v>
      </c>
      <c r="J57" s="128">
        <v>756</v>
      </c>
      <c r="K57" s="128">
        <v>88.732394366197184</v>
      </c>
      <c r="L57" s="58"/>
      <c r="T57" s="1"/>
      <c r="AC57" s="1"/>
      <c r="AE57" s="1"/>
      <c r="AH57" s="1"/>
      <c r="AJ57" s="1"/>
    </row>
    <row r="58" spans="1:36" ht="15" customHeight="1" x14ac:dyDescent="0.25">
      <c r="A58" s="58" t="s">
        <v>343</v>
      </c>
      <c r="B58" s="58" t="s">
        <v>591</v>
      </c>
      <c r="C58" s="60" t="s">
        <v>667</v>
      </c>
      <c r="D58" s="61">
        <v>1387</v>
      </c>
      <c r="E58" s="65" t="s">
        <v>838</v>
      </c>
      <c r="F58" s="127">
        <v>1</v>
      </c>
      <c r="G58" s="127">
        <v>0.75</v>
      </c>
      <c r="H58" s="127">
        <v>0.6</v>
      </c>
      <c r="I58" s="127">
        <v>2.35</v>
      </c>
      <c r="J58" s="128">
        <v>1387</v>
      </c>
      <c r="K58" s="128">
        <v>590.21276595744678</v>
      </c>
      <c r="L58" s="58"/>
      <c r="T58" s="1"/>
      <c r="AC58" s="1"/>
      <c r="AH58" s="1"/>
      <c r="AJ58" s="1"/>
    </row>
    <row r="59" spans="1:36" ht="15" customHeight="1" x14ac:dyDescent="0.25">
      <c r="A59" s="58" t="s">
        <v>358</v>
      </c>
      <c r="B59" s="58" t="s">
        <v>599</v>
      </c>
      <c r="C59" s="60" t="s">
        <v>667</v>
      </c>
      <c r="D59" s="58">
        <v>41</v>
      </c>
      <c r="E59" s="58"/>
      <c r="F59" s="127">
        <v>0</v>
      </c>
      <c r="G59" s="127">
        <v>0.14000000000000001</v>
      </c>
      <c r="H59" s="127">
        <v>0</v>
      </c>
      <c r="I59" s="127">
        <v>0.14000000000000001</v>
      </c>
      <c r="J59" s="129" t="s">
        <v>863</v>
      </c>
      <c r="K59" s="128">
        <v>292.85714285714283</v>
      </c>
      <c r="L59" s="58"/>
      <c r="T59" s="1"/>
      <c r="Z59" s="1"/>
      <c r="AC59" s="1"/>
      <c r="AH59" s="1"/>
      <c r="AI59" s="1"/>
      <c r="AJ59" s="1"/>
    </row>
    <row r="60" spans="1:36" ht="15" customHeight="1" x14ac:dyDescent="0.25">
      <c r="A60" s="58" t="s">
        <v>369</v>
      </c>
      <c r="B60" s="58" t="s">
        <v>603</v>
      </c>
      <c r="C60" s="60" t="s">
        <v>667</v>
      </c>
      <c r="D60" s="58">
        <v>562</v>
      </c>
      <c r="E60" s="65" t="s">
        <v>838</v>
      </c>
      <c r="F60" s="127">
        <v>0.95</v>
      </c>
      <c r="G60" s="127">
        <v>2</v>
      </c>
      <c r="H60" s="127">
        <v>2</v>
      </c>
      <c r="I60" s="127">
        <v>4.95</v>
      </c>
      <c r="J60" s="128">
        <v>591.57894736842104</v>
      </c>
      <c r="K60" s="128">
        <v>113.53535353535354</v>
      </c>
      <c r="L60" s="58"/>
      <c r="T60" s="1"/>
      <c r="AC60" s="1"/>
      <c r="AH60" s="1"/>
      <c r="AI60" s="1"/>
      <c r="AJ60" s="1"/>
    </row>
    <row r="61" spans="1:36" ht="15" customHeight="1" x14ac:dyDescent="0.25">
      <c r="A61" s="58" t="s">
        <v>369</v>
      </c>
      <c r="B61" s="58" t="s">
        <v>604</v>
      </c>
      <c r="C61" s="60" t="s">
        <v>667</v>
      </c>
      <c r="D61" s="58">
        <v>52</v>
      </c>
      <c r="E61" s="58"/>
      <c r="F61" s="127">
        <v>0.05</v>
      </c>
      <c r="G61" s="127">
        <v>0</v>
      </c>
      <c r="H61" s="127">
        <v>0</v>
      </c>
      <c r="I61" s="127">
        <v>0.05</v>
      </c>
      <c r="J61" s="128">
        <v>1040</v>
      </c>
      <c r="K61" s="128">
        <v>1040</v>
      </c>
      <c r="L61" s="58"/>
      <c r="T61" s="1"/>
      <c r="AC61" s="1"/>
      <c r="AH61" s="1"/>
      <c r="AI61" s="1"/>
      <c r="AJ61" s="1"/>
    </row>
    <row r="62" spans="1:36" ht="15" customHeight="1" x14ac:dyDescent="0.25">
      <c r="A62" s="58" t="s">
        <v>379</v>
      </c>
      <c r="B62" s="58" t="s">
        <v>609</v>
      </c>
      <c r="C62" s="60" t="s">
        <v>667</v>
      </c>
      <c r="D62" s="58">
        <v>790</v>
      </c>
      <c r="E62" s="65" t="s">
        <v>838</v>
      </c>
      <c r="F62" s="127">
        <v>1</v>
      </c>
      <c r="G62" s="127">
        <v>1.88</v>
      </c>
      <c r="H62" s="127">
        <v>0</v>
      </c>
      <c r="I62" s="127">
        <v>2.88</v>
      </c>
      <c r="J62" s="128">
        <v>790</v>
      </c>
      <c r="K62" s="128">
        <v>274.30555555555554</v>
      </c>
      <c r="L62" s="58"/>
      <c r="T62" s="1"/>
      <c r="AC62" s="1"/>
    </row>
    <row r="63" spans="1:36" ht="15" customHeight="1" x14ac:dyDescent="0.25">
      <c r="A63" s="58" t="s">
        <v>391</v>
      </c>
      <c r="B63" s="58" t="s">
        <v>614</v>
      </c>
      <c r="C63" s="60" t="s">
        <v>667</v>
      </c>
      <c r="D63" s="58">
        <v>213</v>
      </c>
      <c r="E63" s="58"/>
      <c r="F63" s="127">
        <v>0</v>
      </c>
      <c r="G63" s="127">
        <v>1.23</v>
      </c>
      <c r="H63" s="127">
        <v>1</v>
      </c>
      <c r="I63" s="127">
        <v>2.23</v>
      </c>
      <c r="J63" s="129" t="s">
        <v>863</v>
      </c>
      <c r="K63" s="128">
        <v>95.515695067264573</v>
      </c>
      <c r="L63" s="58"/>
      <c r="T63" s="1"/>
      <c r="AC63" s="1"/>
      <c r="AH63" s="1"/>
      <c r="AJ63" s="1"/>
    </row>
    <row r="64" spans="1:36" ht="15" customHeight="1" x14ac:dyDescent="0.25">
      <c r="A64" s="58" t="s">
        <v>413</v>
      </c>
      <c r="B64" s="58" t="s">
        <v>622</v>
      </c>
      <c r="C64" s="60" t="s">
        <v>667</v>
      </c>
      <c r="D64" s="58">
        <v>253</v>
      </c>
      <c r="E64" s="65" t="s">
        <v>838</v>
      </c>
      <c r="F64" s="127">
        <v>0</v>
      </c>
      <c r="G64" s="127">
        <v>0</v>
      </c>
      <c r="H64" s="127">
        <v>0</v>
      </c>
      <c r="I64" s="127">
        <v>0</v>
      </c>
      <c r="J64" s="129" t="s">
        <v>863</v>
      </c>
      <c r="K64" s="129" t="s">
        <v>863</v>
      </c>
      <c r="L64" s="65" t="s">
        <v>838</v>
      </c>
      <c r="T64" s="1"/>
      <c r="AC64" s="1"/>
      <c r="AH64" s="1"/>
      <c r="AJ64" s="1"/>
    </row>
    <row r="65" spans="1:36" x14ac:dyDescent="0.25">
      <c r="A65" s="117"/>
      <c r="B65" s="118"/>
      <c r="C65" s="119" t="s">
        <v>817</v>
      </c>
      <c r="D65" s="47">
        <v>19323</v>
      </c>
      <c r="E65" s="41">
        <v>27</v>
      </c>
      <c r="F65" s="120">
        <v>23.08</v>
      </c>
      <c r="G65" s="120">
        <v>20.110000000000003</v>
      </c>
      <c r="H65" s="120">
        <v>9.6</v>
      </c>
      <c r="I65" s="120">
        <v>52.79</v>
      </c>
      <c r="J65" s="120"/>
      <c r="K65" s="120"/>
      <c r="L65" s="41">
        <v>2</v>
      </c>
    </row>
    <row r="66" spans="1:36" x14ac:dyDescent="0.25">
      <c r="A66" s="121"/>
      <c r="B66" s="122"/>
      <c r="C66" s="119" t="s">
        <v>818</v>
      </c>
      <c r="D66" s="47">
        <v>536.75</v>
      </c>
      <c r="E66" s="41"/>
      <c r="F66" s="120">
        <v>0.64111111111111108</v>
      </c>
      <c r="G66" s="120">
        <v>0.55861111111111117</v>
      </c>
      <c r="H66" s="120">
        <v>0.26666666666666666</v>
      </c>
      <c r="I66" s="120">
        <v>1.4663888888888892</v>
      </c>
      <c r="J66" s="120">
        <v>837.21837088388224</v>
      </c>
      <c r="K66" s="120">
        <v>366.03523394582305</v>
      </c>
      <c r="L66" s="41"/>
    </row>
    <row r="67" spans="1:36" x14ac:dyDescent="0.25">
      <c r="A67" s="121"/>
      <c r="B67" s="122"/>
      <c r="C67" s="119" t="s">
        <v>819</v>
      </c>
      <c r="D67" s="47">
        <v>318.5</v>
      </c>
      <c r="E67" s="41"/>
      <c r="F67" s="120">
        <v>0.76</v>
      </c>
      <c r="G67" s="120">
        <v>0.38500000000000001</v>
      </c>
      <c r="H67" s="120">
        <v>0</v>
      </c>
      <c r="I67" s="120">
        <v>1.03</v>
      </c>
      <c r="J67" s="120"/>
      <c r="K67" s="120"/>
      <c r="L67" s="41"/>
    </row>
    <row r="68" spans="1:36" x14ac:dyDescent="0.25">
      <c r="A68" s="123"/>
      <c r="B68" s="124"/>
      <c r="C68" s="119" t="s">
        <v>848</v>
      </c>
      <c r="D68" s="47"/>
      <c r="E68" s="125">
        <v>0.77142857142857146</v>
      </c>
      <c r="F68" s="120"/>
      <c r="G68" s="120"/>
      <c r="H68" s="120"/>
      <c r="I68" s="126"/>
      <c r="J68" s="120"/>
      <c r="K68" s="120"/>
      <c r="L68" s="125">
        <v>5.5555555555555552E-2</v>
      </c>
    </row>
    <row r="69" spans="1:36" ht="15" customHeight="1" x14ac:dyDescent="0.25">
      <c r="C69" s="6"/>
      <c r="T69" s="1"/>
      <c r="AC69" s="1"/>
      <c r="AH69" s="1"/>
      <c r="AJ69" s="1"/>
    </row>
    <row r="70" spans="1:36" s="12" customFormat="1" x14ac:dyDescent="0.25">
      <c r="E70" s="77"/>
      <c r="F70" s="101"/>
      <c r="G70" s="101"/>
      <c r="H70" s="101"/>
      <c r="I70" s="101"/>
      <c r="J70" s="76"/>
      <c r="N70"/>
      <c r="O70"/>
      <c r="P70"/>
    </row>
    <row r="71" spans="1:36" s="68" customFormat="1" x14ac:dyDescent="0.25">
      <c r="A71" s="30" t="s">
        <v>828</v>
      </c>
      <c r="B71" s="31"/>
      <c r="C71" s="31"/>
      <c r="D71" s="31"/>
      <c r="E71" s="102"/>
      <c r="F71" s="103"/>
      <c r="G71" s="104"/>
      <c r="H71" s="104"/>
      <c r="I71" s="104"/>
      <c r="J71" s="105"/>
      <c r="K71" s="106"/>
      <c r="L71" s="314" t="s">
        <v>854</v>
      </c>
      <c r="N71"/>
      <c r="O71"/>
      <c r="P71"/>
    </row>
    <row r="72" spans="1:36" s="68" customFormat="1" x14ac:dyDescent="0.25">
      <c r="A72" s="107"/>
      <c r="B72" s="108"/>
      <c r="C72" s="108"/>
      <c r="D72" s="108"/>
      <c r="E72" s="109"/>
      <c r="F72" s="305" t="s">
        <v>861</v>
      </c>
      <c r="G72" s="308"/>
      <c r="H72" s="308"/>
      <c r="I72" s="306"/>
      <c r="J72" s="316" t="s">
        <v>850</v>
      </c>
      <c r="K72" s="317"/>
      <c r="L72" s="315"/>
      <c r="N72"/>
      <c r="O72"/>
      <c r="P72"/>
    </row>
    <row r="73" spans="1:36" s="68" customFormat="1" ht="39" x14ac:dyDescent="0.25">
      <c r="A73" s="110" t="s">
        <v>821</v>
      </c>
      <c r="B73" s="110" t="s">
        <v>822</v>
      </c>
      <c r="C73" s="110" t="s">
        <v>654</v>
      </c>
      <c r="D73" s="110" t="s">
        <v>815</v>
      </c>
      <c r="E73" s="111" t="s">
        <v>855</v>
      </c>
      <c r="F73" s="41" t="s">
        <v>0</v>
      </c>
      <c r="G73" s="112" t="s">
        <v>857</v>
      </c>
      <c r="H73" s="112" t="s">
        <v>856</v>
      </c>
      <c r="I73" s="112" t="s">
        <v>858</v>
      </c>
      <c r="J73" s="113" t="s">
        <v>859</v>
      </c>
      <c r="K73" s="114" t="s">
        <v>858</v>
      </c>
      <c r="L73" s="315"/>
      <c r="N73"/>
      <c r="O73"/>
      <c r="P73"/>
    </row>
    <row r="74" spans="1:36" s="68" customFormat="1" x14ac:dyDescent="0.25">
      <c r="A74" s="311" t="s">
        <v>860</v>
      </c>
      <c r="B74" s="312"/>
      <c r="C74" s="313"/>
      <c r="D74" s="115">
        <v>12</v>
      </c>
      <c r="E74" s="115">
        <v>12</v>
      </c>
      <c r="F74" s="115">
        <v>12</v>
      </c>
      <c r="G74" s="115">
        <v>12</v>
      </c>
      <c r="H74" s="115">
        <v>12</v>
      </c>
      <c r="I74" s="115">
        <v>12</v>
      </c>
      <c r="J74" s="115">
        <v>12</v>
      </c>
      <c r="K74" s="115">
        <v>12</v>
      </c>
      <c r="L74" s="115">
        <v>12</v>
      </c>
      <c r="N74"/>
      <c r="O74"/>
      <c r="P74"/>
    </row>
    <row r="75" spans="1:36" ht="15" customHeight="1" x14ac:dyDescent="0.25">
      <c r="A75" s="58" t="s">
        <v>46</v>
      </c>
      <c r="B75" s="58" t="s">
        <v>451</v>
      </c>
      <c r="C75" s="60" t="s">
        <v>666</v>
      </c>
      <c r="D75" s="58">
        <v>219</v>
      </c>
      <c r="E75" s="65" t="s">
        <v>838</v>
      </c>
      <c r="F75" s="127">
        <v>0.5</v>
      </c>
      <c r="G75" s="127">
        <v>1.1000000000000001</v>
      </c>
      <c r="H75" s="127">
        <v>0.5</v>
      </c>
      <c r="I75" s="127">
        <v>2.1</v>
      </c>
      <c r="J75" s="128">
        <v>438</v>
      </c>
      <c r="K75" s="128">
        <v>104.28571428571428</v>
      </c>
      <c r="L75" s="58"/>
      <c r="T75" s="1"/>
      <c r="AC75" s="1"/>
      <c r="AH75" s="1"/>
      <c r="AJ75" s="1"/>
    </row>
    <row r="76" spans="1:36" ht="15" customHeight="1" x14ac:dyDescent="0.25">
      <c r="A76" s="58" t="s">
        <v>79</v>
      </c>
      <c r="B76" s="58" t="s">
        <v>461</v>
      </c>
      <c r="C76" s="60" t="s">
        <v>666</v>
      </c>
      <c r="D76" s="58">
        <v>94</v>
      </c>
      <c r="E76" s="65" t="s">
        <v>838</v>
      </c>
      <c r="F76" s="127">
        <v>0.4</v>
      </c>
      <c r="G76" s="127">
        <v>0.56999999999999995</v>
      </c>
      <c r="H76" s="127">
        <v>0</v>
      </c>
      <c r="I76" s="127">
        <v>0.97</v>
      </c>
      <c r="J76" s="128">
        <v>235</v>
      </c>
      <c r="K76" s="128">
        <v>96.907216494845358</v>
      </c>
      <c r="L76" s="58"/>
    </row>
    <row r="77" spans="1:36" ht="15" customHeight="1" x14ac:dyDescent="0.25">
      <c r="A77" s="58" t="s">
        <v>79</v>
      </c>
      <c r="B77" s="58" t="s">
        <v>463</v>
      </c>
      <c r="C77" s="60" t="s">
        <v>666</v>
      </c>
      <c r="D77" s="58">
        <v>139</v>
      </c>
      <c r="E77" s="58"/>
      <c r="F77" s="127">
        <v>0.5</v>
      </c>
      <c r="G77" s="127">
        <v>0.41</v>
      </c>
      <c r="H77" s="127">
        <v>0</v>
      </c>
      <c r="I77" s="127">
        <v>0.90999999999999992</v>
      </c>
      <c r="J77" s="128">
        <v>278</v>
      </c>
      <c r="K77" s="128">
        <v>152.74725274725276</v>
      </c>
      <c r="L77" s="58"/>
      <c r="T77" s="1"/>
    </row>
    <row r="78" spans="1:36" ht="15" customHeight="1" x14ac:dyDescent="0.25">
      <c r="A78" s="58" t="s">
        <v>98</v>
      </c>
      <c r="B78" s="58" t="s">
        <v>476</v>
      </c>
      <c r="C78" s="60" t="s">
        <v>666</v>
      </c>
      <c r="D78" s="58">
        <v>254</v>
      </c>
      <c r="E78" s="65" t="s">
        <v>838</v>
      </c>
      <c r="F78" s="127">
        <v>1</v>
      </c>
      <c r="G78" s="127">
        <v>0.51</v>
      </c>
      <c r="H78" s="127">
        <v>0</v>
      </c>
      <c r="I78" s="127">
        <v>1.51</v>
      </c>
      <c r="J78" s="128">
        <v>254</v>
      </c>
      <c r="K78" s="128">
        <v>168.21192052980132</v>
      </c>
      <c r="L78" s="58"/>
      <c r="T78" s="1"/>
      <c r="Z78" s="1"/>
      <c r="AC78" s="1"/>
      <c r="AH78" s="1"/>
      <c r="AI78" s="1"/>
      <c r="AJ78" s="1"/>
    </row>
    <row r="79" spans="1:36" ht="15" customHeight="1" x14ac:dyDescent="0.25">
      <c r="A79" s="58" t="s">
        <v>98</v>
      </c>
      <c r="B79" s="58" t="s">
        <v>474</v>
      </c>
      <c r="C79" s="60" t="s">
        <v>666</v>
      </c>
      <c r="D79" s="58">
        <v>163</v>
      </c>
      <c r="E79" s="65" t="s">
        <v>838</v>
      </c>
      <c r="F79" s="127">
        <v>1</v>
      </c>
      <c r="G79" s="127">
        <v>0.51</v>
      </c>
      <c r="H79" s="127">
        <v>0</v>
      </c>
      <c r="I79" s="127">
        <v>1.51</v>
      </c>
      <c r="J79" s="128">
        <v>163</v>
      </c>
      <c r="K79" s="128">
        <v>107.94701986754967</v>
      </c>
      <c r="L79" s="58"/>
      <c r="AC79" s="1"/>
    </row>
    <row r="80" spans="1:36" ht="15" customHeight="1" x14ac:dyDescent="0.25">
      <c r="A80" s="58" t="s">
        <v>121</v>
      </c>
      <c r="B80" s="58" t="s">
        <v>483</v>
      </c>
      <c r="C80" s="60" t="s">
        <v>663</v>
      </c>
      <c r="D80" s="58">
        <v>203</v>
      </c>
      <c r="E80" s="58"/>
      <c r="F80" s="127">
        <v>0</v>
      </c>
      <c r="G80" s="127">
        <v>1</v>
      </c>
      <c r="H80" s="127">
        <v>0</v>
      </c>
      <c r="I80" s="127">
        <v>1</v>
      </c>
      <c r="J80" s="129" t="s">
        <v>863</v>
      </c>
      <c r="K80" s="128">
        <v>203</v>
      </c>
      <c r="L80" s="58"/>
    </row>
    <row r="81" spans="1:36" ht="15" customHeight="1" x14ac:dyDescent="0.25">
      <c r="A81" s="58" t="s">
        <v>214</v>
      </c>
      <c r="B81" s="58" t="s">
        <v>529</v>
      </c>
      <c r="C81" s="60" t="s">
        <v>666</v>
      </c>
      <c r="D81" s="58">
        <v>263</v>
      </c>
      <c r="E81" s="58"/>
      <c r="F81" s="127">
        <v>0</v>
      </c>
      <c r="G81" s="127">
        <v>1</v>
      </c>
      <c r="H81" s="127">
        <v>0.5</v>
      </c>
      <c r="I81" s="127">
        <v>1.5</v>
      </c>
      <c r="J81" s="129" t="s">
        <v>863</v>
      </c>
      <c r="K81" s="128">
        <v>175.33333333333334</v>
      </c>
      <c r="L81" s="58"/>
      <c r="T81" s="1"/>
      <c r="AC81" s="1"/>
      <c r="AH81" s="1"/>
      <c r="AJ81" s="1"/>
    </row>
    <row r="82" spans="1:36" ht="15" customHeight="1" x14ac:dyDescent="0.25">
      <c r="A82" s="58" t="s">
        <v>214</v>
      </c>
      <c r="B82" s="58" t="s">
        <v>530</v>
      </c>
      <c r="C82" s="60" t="s">
        <v>666</v>
      </c>
      <c r="D82" s="58">
        <v>151</v>
      </c>
      <c r="E82" s="58"/>
      <c r="F82" s="127">
        <v>0</v>
      </c>
      <c r="G82" s="127">
        <v>1</v>
      </c>
      <c r="H82" s="127">
        <v>0.34</v>
      </c>
      <c r="I82" s="127">
        <v>1.34</v>
      </c>
      <c r="J82" s="129" t="s">
        <v>863</v>
      </c>
      <c r="K82" s="128">
        <v>112.6865671641791</v>
      </c>
      <c r="L82" s="58"/>
      <c r="T82" s="1"/>
      <c r="AC82" s="1"/>
      <c r="AH82" s="1"/>
      <c r="AJ82" s="1"/>
    </row>
    <row r="83" spans="1:36" ht="15" customHeight="1" x14ac:dyDescent="0.25">
      <c r="A83" s="58" t="s">
        <v>234</v>
      </c>
      <c r="B83" s="58" t="s">
        <v>538</v>
      </c>
      <c r="C83" s="60" t="s">
        <v>666</v>
      </c>
      <c r="D83" s="58">
        <v>103</v>
      </c>
      <c r="E83" s="58"/>
      <c r="F83" s="127">
        <v>0</v>
      </c>
      <c r="G83" s="127">
        <v>1</v>
      </c>
      <c r="H83" s="127">
        <v>0</v>
      </c>
      <c r="I83" s="127">
        <v>1</v>
      </c>
      <c r="J83" s="129" t="s">
        <v>863</v>
      </c>
      <c r="K83" s="128">
        <v>103</v>
      </c>
      <c r="L83" s="58"/>
      <c r="AH83" s="1"/>
      <c r="AI83" s="1"/>
      <c r="AJ83" s="1"/>
    </row>
    <row r="84" spans="1:36" ht="15" customHeight="1" x14ac:dyDescent="0.25">
      <c r="A84" s="58" t="s">
        <v>312</v>
      </c>
      <c r="B84" s="58" t="s">
        <v>628</v>
      </c>
      <c r="C84" s="60" t="s">
        <v>663</v>
      </c>
      <c r="D84" s="58">
        <v>278</v>
      </c>
      <c r="E84" s="58"/>
      <c r="F84" s="127">
        <v>0</v>
      </c>
      <c r="G84" s="127">
        <v>0</v>
      </c>
      <c r="H84" s="127">
        <v>0</v>
      </c>
      <c r="I84" s="127">
        <v>0</v>
      </c>
      <c r="J84" s="129" t="s">
        <v>863</v>
      </c>
      <c r="K84" s="129" t="s">
        <v>863</v>
      </c>
      <c r="L84" s="58"/>
      <c r="AC84" s="1"/>
      <c r="AH84" s="1"/>
      <c r="AI84" s="1"/>
      <c r="AJ84" s="1"/>
    </row>
    <row r="85" spans="1:36" ht="15" customHeight="1" x14ac:dyDescent="0.25">
      <c r="A85" s="58" t="s">
        <v>317</v>
      </c>
      <c r="B85" s="58" t="s">
        <v>320</v>
      </c>
      <c r="C85" s="60" t="s">
        <v>663</v>
      </c>
      <c r="D85" s="58">
        <v>43</v>
      </c>
      <c r="E85" s="58"/>
      <c r="F85" s="127">
        <v>0</v>
      </c>
      <c r="G85" s="127">
        <v>0.75</v>
      </c>
      <c r="H85" s="127">
        <v>1</v>
      </c>
      <c r="I85" s="127">
        <v>1.75</v>
      </c>
      <c r="J85" s="129" t="s">
        <v>863</v>
      </c>
      <c r="K85" s="128">
        <v>24.571428571428573</v>
      </c>
      <c r="L85" s="58"/>
      <c r="AC85" s="1"/>
      <c r="AH85" s="1"/>
      <c r="AJ85" s="1"/>
    </row>
    <row r="86" spans="1:36" ht="15" customHeight="1" x14ac:dyDescent="0.25">
      <c r="A86" s="58" t="s">
        <v>343</v>
      </c>
      <c r="B86" s="58" t="s">
        <v>635</v>
      </c>
      <c r="C86" s="60" t="s">
        <v>663</v>
      </c>
      <c r="D86" s="58">
        <v>84</v>
      </c>
      <c r="E86" s="65" t="s">
        <v>838</v>
      </c>
      <c r="F86" s="127">
        <v>0</v>
      </c>
      <c r="G86" s="127">
        <v>0</v>
      </c>
      <c r="H86" s="127">
        <v>0.17</v>
      </c>
      <c r="I86" s="127">
        <v>0.17</v>
      </c>
      <c r="J86" s="129" t="s">
        <v>863</v>
      </c>
      <c r="K86" s="128">
        <v>494.11764705882348</v>
      </c>
      <c r="L86" s="58"/>
      <c r="T86" s="1"/>
      <c r="Z86" s="1"/>
      <c r="AC86" s="1"/>
      <c r="AH86" s="1"/>
      <c r="AJ86" s="1"/>
    </row>
    <row r="87" spans="1:36" x14ac:dyDescent="0.25">
      <c r="A87" s="117"/>
      <c r="B87" s="118"/>
      <c r="C87" s="119" t="s">
        <v>817</v>
      </c>
      <c r="D87" s="47">
        <v>1994</v>
      </c>
      <c r="E87" s="41">
        <v>5</v>
      </c>
      <c r="F87" s="120">
        <v>3.4</v>
      </c>
      <c r="G87" s="120">
        <v>7.85</v>
      </c>
      <c r="H87" s="120">
        <v>2.5099999999999998</v>
      </c>
      <c r="I87" s="120">
        <v>13.76</v>
      </c>
      <c r="J87" s="120"/>
      <c r="K87" s="120"/>
      <c r="L87" s="41">
        <v>0</v>
      </c>
    </row>
    <row r="88" spans="1:36" x14ac:dyDescent="0.25">
      <c r="A88" s="121"/>
      <c r="B88" s="122"/>
      <c r="C88" s="119" t="s">
        <v>818</v>
      </c>
      <c r="D88" s="47">
        <v>166.16666666666666</v>
      </c>
      <c r="E88" s="41"/>
      <c r="F88" s="120">
        <v>0.28333333333333333</v>
      </c>
      <c r="G88" s="120">
        <v>0.65416666666666667</v>
      </c>
      <c r="H88" s="120">
        <v>0.20916666666666664</v>
      </c>
      <c r="I88" s="120">
        <v>1.1466666666666667</v>
      </c>
      <c r="J88" s="120">
        <v>586.47058823529414</v>
      </c>
      <c r="K88" s="120">
        <v>144.91279069767441</v>
      </c>
      <c r="L88" s="41"/>
    </row>
    <row r="89" spans="1:36" x14ac:dyDescent="0.25">
      <c r="A89" s="121"/>
      <c r="B89" s="122"/>
      <c r="C89" s="119" t="s">
        <v>819</v>
      </c>
      <c r="D89" s="47">
        <v>157</v>
      </c>
      <c r="E89" s="41"/>
      <c r="F89" s="120">
        <v>0</v>
      </c>
      <c r="G89" s="120">
        <v>0.65999999999999992</v>
      </c>
      <c r="H89" s="120">
        <v>0</v>
      </c>
      <c r="I89" s="120">
        <v>1.17</v>
      </c>
      <c r="J89" s="120"/>
      <c r="K89" s="120"/>
      <c r="L89" s="41"/>
    </row>
    <row r="90" spans="1:36" x14ac:dyDescent="0.25">
      <c r="A90" s="123"/>
      <c r="B90" s="124"/>
      <c r="C90" s="119" t="s">
        <v>848</v>
      </c>
      <c r="D90" s="47"/>
      <c r="E90" s="125">
        <v>0.41666666666666669</v>
      </c>
      <c r="F90" s="120"/>
      <c r="G90" s="120"/>
      <c r="H90" s="120"/>
      <c r="I90" s="126"/>
      <c r="J90" s="120"/>
      <c r="K90" s="120"/>
      <c r="L90" s="125">
        <v>0</v>
      </c>
    </row>
    <row r="91" spans="1:36" ht="15" customHeight="1" x14ac:dyDescent="0.25">
      <c r="C91" s="6"/>
      <c r="T91" s="1"/>
      <c r="Z91" s="1"/>
      <c r="AC91" s="1"/>
      <c r="AH91" s="1"/>
      <c r="AJ91" s="1"/>
    </row>
    <row r="92" spans="1:36" s="12" customFormat="1" x14ac:dyDescent="0.25">
      <c r="E92" s="77"/>
      <c r="F92" s="101"/>
      <c r="G92" s="101"/>
      <c r="H92" s="101"/>
      <c r="I92" s="101"/>
      <c r="J92" s="76"/>
      <c r="N92"/>
      <c r="O92"/>
      <c r="P92"/>
    </row>
    <row r="93" spans="1:36" s="68" customFormat="1" x14ac:dyDescent="0.25">
      <c r="A93" s="30" t="s">
        <v>829</v>
      </c>
      <c r="B93" s="31"/>
      <c r="C93" s="31"/>
      <c r="D93" s="31"/>
      <c r="E93" s="102"/>
      <c r="F93" s="103"/>
      <c r="G93" s="104"/>
      <c r="H93" s="104"/>
      <c r="I93" s="104"/>
      <c r="J93" s="105"/>
      <c r="K93" s="106"/>
      <c r="L93" s="314" t="s">
        <v>854</v>
      </c>
      <c r="N93"/>
      <c r="O93"/>
      <c r="P93"/>
    </row>
    <row r="94" spans="1:36" s="68" customFormat="1" x14ac:dyDescent="0.25">
      <c r="A94" s="107"/>
      <c r="B94" s="108"/>
      <c r="C94" s="108"/>
      <c r="D94" s="108"/>
      <c r="E94" s="109"/>
      <c r="F94" s="305" t="s">
        <v>861</v>
      </c>
      <c r="G94" s="308"/>
      <c r="H94" s="308"/>
      <c r="I94" s="306"/>
      <c r="J94" s="316" t="s">
        <v>850</v>
      </c>
      <c r="K94" s="317"/>
      <c r="L94" s="315"/>
      <c r="N94"/>
      <c r="O94"/>
      <c r="P94"/>
    </row>
    <row r="95" spans="1:36" s="68" customFormat="1" ht="39" x14ac:dyDescent="0.25">
      <c r="A95" s="110" t="s">
        <v>821</v>
      </c>
      <c r="B95" s="110" t="s">
        <v>822</v>
      </c>
      <c r="C95" s="110" t="s">
        <v>654</v>
      </c>
      <c r="D95" s="110" t="s">
        <v>815</v>
      </c>
      <c r="E95" s="111" t="s">
        <v>855</v>
      </c>
      <c r="F95" s="41" t="s">
        <v>0</v>
      </c>
      <c r="G95" s="112" t="s">
        <v>857</v>
      </c>
      <c r="H95" s="112" t="s">
        <v>856</v>
      </c>
      <c r="I95" s="112" t="s">
        <v>858</v>
      </c>
      <c r="J95" s="113" t="s">
        <v>859</v>
      </c>
      <c r="K95" s="114" t="s">
        <v>858</v>
      </c>
      <c r="L95" s="315"/>
      <c r="N95"/>
      <c r="O95"/>
      <c r="P95"/>
    </row>
    <row r="96" spans="1:36" s="68" customFormat="1" x14ac:dyDescent="0.25">
      <c r="A96" s="311" t="s">
        <v>860</v>
      </c>
      <c r="B96" s="312"/>
      <c r="C96" s="313"/>
      <c r="D96" s="115">
        <v>15</v>
      </c>
      <c r="E96" s="115">
        <v>15</v>
      </c>
      <c r="F96" s="115">
        <v>15</v>
      </c>
      <c r="G96" s="115">
        <v>15</v>
      </c>
      <c r="H96" s="115">
        <v>15</v>
      </c>
      <c r="I96" s="115">
        <v>15</v>
      </c>
      <c r="J96" s="115">
        <v>15</v>
      </c>
      <c r="K96" s="115">
        <v>15</v>
      </c>
      <c r="L96" s="115">
        <v>15</v>
      </c>
      <c r="N96"/>
      <c r="O96"/>
      <c r="P96"/>
    </row>
    <row r="97" spans="1:75" ht="15" customHeight="1" x14ac:dyDescent="0.25">
      <c r="A97" s="58" t="s">
        <v>1</v>
      </c>
      <c r="B97" s="58" t="s">
        <v>623</v>
      </c>
      <c r="C97" s="63" t="s">
        <v>649</v>
      </c>
      <c r="D97" s="58">
        <v>83</v>
      </c>
      <c r="E97" s="58"/>
      <c r="F97" s="127">
        <v>0</v>
      </c>
      <c r="G97" s="127">
        <v>0.45</v>
      </c>
      <c r="H97" s="127">
        <v>0</v>
      </c>
      <c r="I97" s="127">
        <v>0.45</v>
      </c>
      <c r="J97" s="129" t="s">
        <v>863</v>
      </c>
      <c r="K97" s="128">
        <v>184.44444444444443</v>
      </c>
      <c r="L97" s="58"/>
      <c r="T97" s="1"/>
      <c r="AC97" s="1"/>
      <c r="AH97" s="1"/>
      <c r="AJ97" s="1"/>
    </row>
    <row r="98" spans="1:75" ht="15" customHeight="1" x14ac:dyDescent="0.25">
      <c r="A98" s="58" t="s">
        <v>25</v>
      </c>
      <c r="B98" s="58" t="s">
        <v>624</v>
      </c>
      <c r="C98" s="63" t="s">
        <v>649</v>
      </c>
      <c r="D98" s="58">
        <v>236</v>
      </c>
      <c r="E98" s="65" t="s">
        <v>838</v>
      </c>
      <c r="F98" s="127">
        <v>0</v>
      </c>
      <c r="G98" s="127">
        <v>0.99</v>
      </c>
      <c r="H98" s="127">
        <v>0</v>
      </c>
      <c r="I98" s="127">
        <v>0.99</v>
      </c>
      <c r="J98" s="129" t="s">
        <v>863</v>
      </c>
      <c r="K98" s="128">
        <v>238.38383838383839</v>
      </c>
      <c r="L98" s="65" t="s">
        <v>838</v>
      </c>
      <c r="T98" s="1"/>
    </row>
    <row r="99" spans="1:75" ht="15" customHeight="1" x14ac:dyDescent="0.25">
      <c r="A99" s="58" t="s">
        <v>74</v>
      </c>
      <c r="B99" s="58" t="s">
        <v>455</v>
      </c>
      <c r="C99" s="63" t="s">
        <v>649</v>
      </c>
      <c r="D99" s="58">
        <v>172</v>
      </c>
      <c r="E99" s="65" t="s">
        <v>838</v>
      </c>
      <c r="F99" s="127">
        <v>0.5</v>
      </c>
      <c r="G99" s="127">
        <v>1</v>
      </c>
      <c r="H99" s="127">
        <v>1</v>
      </c>
      <c r="I99" s="127">
        <v>2.5</v>
      </c>
      <c r="J99" s="128">
        <v>344</v>
      </c>
      <c r="K99" s="128">
        <v>68.8</v>
      </c>
      <c r="L99" s="58"/>
      <c r="AC99" s="1"/>
    </row>
    <row r="100" spans="1:75" ht="15" customHeight="1" x14ac:dyDescent="0.25">
      <c r="A100" s="58" t="s">
        <v>79</v>
      </c>
      <c r="B100" s="58" t="s">
        <v>462</v>
      </c>
      <c r="C100" s="63" t="s">
        <v>649</v>
      </c>
      <c r="D100" s="58">
        <v>160</v>
      </c>
      <c r="E100" s="65" t="s">
        <v>838</v>
      </c>
      <c r="F100" s="127">
        <v>1</v>
      </c>
      <c r="G100" s="127">
        <v>0</v>
      </c>
      <c r="H100" s="127">
        <v>0</v>
      </c>
      <c r="I100" s="127">
        <v>1</v>
      </c>
      <c r="J100" s="128">
        <v>160</v>
      </c>
      <c r="K100" s="128">
        <v>160</v>
      </c>
      <c r="L100" s="58"/>
      <c r="T100" s="1"/>
      <c r="AC100" s="1"/>
      <c r="AH100" s="1"/>
      <c r="AJ100" s="1"/>
    </row>
    <row r="101" spans="1:75" ht="15" customHeight="1" x14ac:dyDescent="0.25">
      <c r="A101" s="58" t="s">
        <v>98</v>
      </c>
      <c r="B101" s="58" t="s">
        <v>475</v>
      </c>
      <c r="C101" s="63" t="s">
        <v>649</v>
      </c>
      <c r="D101" s="58">
        <v>160</v>
      </c>
      <c r="E101" s="58"/>
      <c r="F101" s="127">
        <v>1</v>
      </c>
      <c r="G101" s="127">
        <v>1</v>
      </c>
      <c r="H101" s="127">
        <v>0</v>
      </c>
      <c r="I101" s="127">
        <v>2</v>
      </c>
      <c r="J101" s="128">
        <v>160</v>
      </c>
      <c r="K101" s="128">
        <v>80</v>
      </c>
      <c r="L101" s="58"/>
      <c r="T101" s="1"/>
      <c r="AC101" s="1"/>
      <c r="AH101" s="1"/>
      <c r="AJ101" s="1"/>
    </row>
    <row r="102" spans="1:75" ht="15" customHeight="1" x14ac:dyDescent="0.25">
      <c r="A102" s="58" t="s">
        <v>118</v>
      </c>
      <c r="B102" s="58" t="s">
        <v>643</v>
      </c>
      <c r="C102" s="63" t="s">
        <v>649</v>
      </c>
      <c r="D102" s="58">
        <v>151</v>
      </c>
      <c r="E102" s="65" t="s">
        <v>838</v>
      </c>
      <c r="F102" s="127">
        <v>1</v>
      </c>
      <c r="G102" s="127">
        <v>0</v>
      </c>
      <c r="H102" s="127">
        <v>0</v>
      </c>
      <c r="I102" s="127">
        <v>1</v>
      </c>
      <c r="J102" s="128">
        <v>151</v>
      </c>
      <c r="K102" s="128">
        <v>151</v>
      </c>
      <c r="L102" s="58"/>
      <c r="T102" s="1"/>
      <c r="Z102" s="1"/>
      <c r="AC102" s="1"/>
      <c r="AH102" s="1"/>
      <c r="AJ102" s="1"/>
    </row>
    <row r="103" spans="1:75" ht="15" customHeight="1" x14ac:dyDescent="0.25">
      <c r="A103" s="58" t="s">
        <v>130</v>
      </c>
      <c r="B103" s="58" t="s">
        <v>637</v>
      </c>
      <c r="C103" s="63" t="s">
        <v>649</v>
      </c>
      <c r="D103" s="58">
        <v>480</v>
      </c>
      <c r="E103" s="65" t="s">
        <v>838</v>
      </c>
      <c r="F103" s="127">
        <v>1</v>
      </c>
      <c r="G103" s="127">
        <v>1</v>
      </c>
      <c r="H103" s="127">
        <v>2</v>
      </c>
      <c r="I103" s="127">
        <v>4</v>
      </c>
      <c r="J103" s="128">
        <v>480</v>
      </c>
      <c r="K103" s="128">
        <v>120</v>
      </c>
      <c r="L103" s="58"/>
      <c r="T103" s="1"/>
      <c r="AC103" s="1"/>
      <c r="AH103" s="1"/>
      <c r="AJ103" s="1"/>
    </row>
    <row r="104" spans="1:75" ht="15" customHeight="1" x14ac:dyDescent="0.25">
      <c r="A104" s="58" t="s">
        <v>133</v>
      </c>
      <c r="B104" s="58" t="s">
        <v>638</v>
      </c>
      <c r="C104" s="63" t="s">
        <v>649</v>
      </c>
      <c r="D104" s="58">
        <v>350</v>
      </c>
      <c r="E104" s="58"/>
      <c r="F104" s="127">
        <v>0</v>
      </c>
      <c r="G104" s="127">
        <v>1</v>
      </c>
      <c r="H104" s="127">
        <v>0</v>
      </c>
      <c r="I104" s="127">
        <v>1</v>
      </c>
      <c r="J104" s="129" t="s">
        <v>863</v>
      </c>
      <c r="K104" s="128">
        <v>350</v>
      </c>
      <c r="L104" s="58"/>
      <c r="T104" s="1"/>
      <c r="AC104" s="1"/>
      <c r="AH104" s="1"/>
      <c r="AJ104" s="1"/>
      <c r="BW104" s="2"/>
    </row>
    <row r="105" spans="1:75" ht="15" customHeight="1" x14ac:dyDescent="0.25">
      <c r="A105" s="58" t="s">
        <v>149</v>
      </c>
      <c r="B105" s="58" t="s">
        <v>633</v>
      </c>
      <c r="C105" s="63" t="s">
        <v>649</v>
      </c>
      <c r="D105" s="58">
        <v>298</v>
      </c>
      <c r="E105" s="65" t="s">
        <v>838</v>
      </c>
      <c r="F105" s="127">
        <v>1</v>
      </c>
      <c r="G105" s="127">
        <v>0</v>
      </c>
      <c r="H105" s="127">
        <v>0</v>
      </c>
      <c r="I105" s="127">
        <v>1</v>
      </c>
      <c r="J105" s="128">
        <v>298</v>
      </c>
      <c r="K105" s="128">
        <v>298</v>
      </c>
      <c r="L105" s="58"/>
    </row>
    <row r="106" spans="1:75" ht="15" customHeight="1" x14ac:dyDescent="0.25">
      <c r="A106" s="58" t="s">
        <v>247</v>
      </c>
      <c r="B106" s="58" t="s">
        <v>550</v>
      </c>
      <c r="C106" s="63" t="s">
        <v>649</v>
      </c>
      <c r="D106" s="58">
        <v>194</v>
      </c>
      <c r="E106" s="65" t="s">
        <v>838</v>
      </c>
      <c r="F106" s="127">
        <v>0.2</v>
      </c>
      <c r="G106" s="127">
        <v>0</v>
      </c>
      <c r="H106" s="127">
        <v>0</v>
      </c>
      <c r="I106" s="127">
        <v>0.2</v>
      </c>
      <c r="J106" s="128">
        <v>970</v>
      </c>
      <c r="K106" s="128">
        <v>970</v>
      </c>
      <c r="L106" s="58"/>
    </row>
    <row r="107" spans="1:75" ht="15" customHeight="1" x14ac:dyDescent="0.25">
      <c r="A107" s="58" t="s">
        <v>296</v>
      </c>
      <c r="B107" s="58" t="s">
        <v>567</v>
      </c>
      <c r="C107" s="63" t="s">
        <v>649</v>
      </c>
      <c r="D107" s="58">
        <v>112</v>
      </c>
      <c r="E107" s="58"/>
      <c r="F107" s="127">
        <v>0</v>
      </c>
      <c r="G107" s="127">
        <v>0</v>
      </c>
      <c r="H107" s="127">
        <v>0</v>
      </c>
      <c r="I107" s="127">
        <v>0</v>
      </c>
      <c r="J107" s="129" t="s">
        <v>863</v>
      </c>
      <c r="K107" s="129" t="s">
        <v>863</v>
      </c>
      <c r="L107" s="58"/>
      <c r="AC107" s="1"/>
      <c r="AH107" s="1"/>
      <c r="AJ107" s="1"/>
    </row>
    <row r="108" spans="1:75" ht="15" customHeight="1" x14ac:dyDescent="0.25">
      <c r="A108" s="58" t="s">
        <v>299</v>
      </c>
      <c r="B108" s="58" t="s">
        <v>625</v>
      </c>
      <c r="C108" s="63" t="s">
        <v>649</v>
      </c>
      <c r="D108" s="58">
        <v>54</v>
      </c>
      <c r="E108" s="58"/>
      <c r="F108" s="127">
        <v>0</v>
      </c>
      <c r="G108" s="127">
        <v>0.72</v>
      </c>
      <c r="H108" s="127">
        <v>0</v>
      </c>
      <c r="I108" s="127">
        <v>0.72</v>
      </c>
      <c r="J108" s="129" t="s">
        <v>863</v>
      </c>
      <c r="K108" s="128">
        <v>75</v>
      </c>
      <c r="L108" s="58"/>
      <c r="AH108" s="1"/>
      <c r="AJ108" s="1"/>
    </row>
    <row r="109" spans="1:75" ht="15" customHeight="1" x14ac:dyDescent="0.25">
      <c r="A109" s="58" t="s">
        <v>309</v>
      </c>
      <c r="B109" s="58" t="s">
        <v>626</v>
      </c>
      <c r="C109" s="63" t="s">
        <v>649</v>
      </c>
      <c r="D109" s="58">
        <v>212</v>
      </c>
      <c r="E109" s="65" t="s">
        <v>838</v>
      </c>
      <c r="F109" s="127">
        <v>1</v>
      </c>
      <c r="G109" s="127">
        <v>0.93</v>
      </c>
      <c r="H109" s="127">
        <v>0</v>
      </c>
      <c r="I109" s="127">
        <v>1.9300000000000002</v>
      </c>
      <c r="J109" s="128">
        <v>212</v>
      </c>
      <c r="K109" s="128">
        <v>109.84455958549222</v>
      </c>
      <c r="L109" s="58"/>
      <c r="T109" s="1"/>
      <c r="AC109" s="1"/>
      <c r="AH109" s="1"/>
      <c r="AJ109" s="1"/>
    </row>
    <row r="110" spans="1:75" ht="15" customHeight="1" x14ac:dyDescent="0.25">
      <c r="A110" s="58" t="s">
        <v>330</v>
      </c>
      <c r="B110" s="58" t="s">
        <v>627</v>
      </c>
      <c r="C110" s="63" t="s">
        <v>649</v>
      </c>
      <c r="D110" s="58">
        <v>96</v>
      </c>
      <c r="E110" s="58"/>
      <c r="F110" s="127">
        <v>0</v>
      </c>
      <c r="G110" s="127">
        <v>1</v>
      </c>
      <c r="H110" s="127">
        <v>0</v>
      </c>
      <c r="I110" s="127">
        <v>1</v>
      </c>
      <c r="J110" s="129" t="s">
        <v>863</v>
      </c>
      <c r="K110" s="128">
        <v>96</v>
      </c>
      <c r="L110" s="58"/>
      <c r="T110" s="1"/>
      <c r="AC110" s="1"/>
      <c r="AH110" s="1"/>
      <c r="AJ110" s="1"/>
    </row>
    <row r="111" spans="1:75" ht="15" customHeight="1" x14ac:dyDescent="0.25">
      <c r="A111" s="58" t="s">
        <v>410</v>
      </c>
      <c r="B111" s="58" t="s">
        <v>791</v>
      </c>
      <c r="C111" s="63" t="s">
        <v>649</v>
      </c>
      <c r="D111" s="58">
        <v>94</v>
      </c>
      <c r="E111" s="58"/>
      <c r="F111" s="127">
        <v>0</v>
      </c>
      <c r="G111" s="127">
        <v>0</v>
      </c>
      <c r="H111" s="127">
        <v>0</v>
      </c>
      <c r="I111" s="127">
        <v>0</v>
      </c>
      <c r="J111" s="129" t="s">
        <v>863</v>
      </c>
      <c r="K111" s="129" t="s">
        <v>863</v>
      </c>
      <c r="L111" s="58"/>
      <c r="T111" s="1"/>
      <c r="Z111" s="1"/>
      <c r="AC111" s="1"/>
      <c r="AE111" s="1"/>
      <c r="AH111" s="1"/>
      <c r="AI111" s="1"/>
      <c r="AJ111" s="1"/>
    </row>
    <row r="112" spans="1:75" x14ac:dyDescent="0.25">
      <c r="A112" s="117"/>
      <c r="B112" s="118"/>
      <c r="C112" s="119" t="s">
        <v>817</v>
      </c>
      <c r="D112" s="47">
        <v>2852</v>
      </c>
      <c r="E112" s="41">
        <v>8</v>
      </c>
      <c r="F112" s="120">
        <v>6.7</v>
      </c>
      <c r="G112" s="120">
        <v>8.09</v>
      </c>
      <c r="H112" s="120">
        <v>3</v>
      </c>
      <c r="I112" s="120">
        <v>17.79</v>
      </c>
      <c r="J112" s="120"/>
      <c r="K112" s="120"/>
      <c r="L112" s="41">
        <v>1</v>
      </c>
    </row>
    <row r="113" spans="1:75" x14ac:dyDescent="0.25">
      <c r="A113" s="121"/>
      <c r="B113" s="122"/>
      <c r="C113" s="119" t="s">
        <v>818</v>
      </c>
      <c r="D113" s="47">
        <v>190.13333333333333</v>
      </c>
      <c r="E113" s="41"/>
      <c r="F113" s="120">
        <v>0.44666666666666666</v>
      </c>
      <c r="G113" s="120">
        <v>0.53933333333333333</v>
      </c>
      <c r="H113" s="120">
        <v>0.2</v>
      </c>
      <c r="I113" s="120">
        <v>1.1859999999999999</v>
      </c>
      <c r="J113" s="120">
        <v>425.67164179104475</v>
      </c>
      <c r="K113" s="120">
        <v>160.31478358628445</v>
      </c>
      <c r="L113" s="41"/>
    </row>
    <row r="114" spans="1:75" x14ac:dyDescent="0.25">
      <c r="A114" s="121"/>
      <c r="B114" s="122"/>
      <c r="C114" s="119" t="s">
        <v>819</v>
      </c>
      <c r="D114" s="47">
        <v>160</v>
      </c>
      <c r="E114" s="41"/>
      <c r="F114" s="120">
        <v>0.2</v>
      </c>
      <c r="G114" s="120">
        <v>0.72</v>
      </c>
      <c r="H114" s="120">
        <v>0</v>
      </c>
      <c r="I114" s="120">
        <v>1</v>
      </c>
      <c r="J114" s="120"/>
      <c r="K114" s="120"/>
      <c r="L114" s="41"/>
    </row>
    <row r="115" spans="1:75" x14ac:dyDescent="0.25">
      <c r="A115" s="123"/>
      <c r="B115" s="124"/>
      <c r="C115" s="119" t="s">
        <v>848</v>
      </c>
      <c r="D115" s="47"/>
      <c r="E115" s="125">
        <v>0.53333333333333333</v>
      </c>
      <c r="F115" s="120"/>
      <c r="G115" s="120"/>
      <c r="H115" s="120"/>
      <c r="I115" s="126"/>
      <c r="J115" s="120"/>
      <c r="K115" s="120"/>
      <c r="L115" s="125">
        <v>6.6666666666666666E-2</v>
      </c>
    </row>
    <row r="116" spans="1:75" ht="15" customHeight="1" x14ac:dyDescent="0.25">
      <c r="C116" s="4"/>
      <c r="T116" s="1"/>
      <c r="Z116" s="1"/>
      <c r="AC116" s="1"/>
      <c r="AE116" s="1"/>
      <c r="AH116" s="1"/>
      <c r="AI116" s="1"/>
      <c r="AJ116" s="1"/>
    </row>
    <row r="117" spans="1:75" s="12" customFormat="1" x14ac:dyDescent="0.25">
      <c r="E117" s="77"/>
      <c r="F117" s="101"/>
      <c r="G117" s="101"/>
      <c r="H117" s="101"/>
      <c r="I117" s="101"/>
      <c r="J117" s="76"/>
      <c r="N117"/>
      <c r="O117"/>
      <c r="P117"/>
    </row>
    <row r="118" spans="1:75" s="68" customFormat="1" x14ac:dyDescent="0.25">
      <c r="A118" s="30" t="s">
        <v>830</v>
      </c>
      <c r="B118" s="31"/>
      <c r="C118" s="31"/>
      <c r="D118" s="31"/>
      <c r="E118" s="102"/>
      <c r="F118" s="103"/>
      <c r="G118" s="104"/>
      <c r="H118" s="104"/>
      <c r="I118" s="104"/>
      <c r="J118" s="105"/>
      <c r="K118" s="106"/>
      <c r="L118" s="314" t="s">
        <v>854</v>
      </c>
      <c r="N118"/>
      <c r="O118"/>
      <c r="P118"/>
    </row>
    <row r="119" spans="1:75" s="68" customFormat="1" x14ac:dyDescent="0.25">
      <c r="A119" s="107"/>
      <c r="B119" s="108"/>
      <c r="C119" s="108"/>
      <c r="D119" s="108"/>
      <c r="E119" s="109"/>
      <c r="F119" s="305" t="s">
        <v>861</v>
      </c>
      <c r="G119" s="308"/>
      <c r="H119" s="308"/>
      <c r="I119" s="306"/>
      <c r="J119" s="316" t="s">
        <v>850</v>
      </c>
      <c r="K119" s="317"/>
      <c r="L119" s="315"/>
      <c r="N119"/>
      <c r="O119"/>
      <c r="P119"/>
    </row>
    <row r="120" spans="1:75" s="68" customFormat="1" ht="39" x14ac:dyDescent="0.25">
      <c r="A120" s="110" t="s">
        <v>821</v>
      </c>
      <c r="B120" s="110" t="s">
        <v>822</v>
      </c>
      <c r="C120" s="110" t="s">
        <v>654</v>
      </c>
      <c r="D120" s="110" t="s">
        <v>815</v>
      </c>
      <c r="E120" s="111" t="s">
        <v>855</v>
      </c>
      <c r="F120" s="41" t="s">
        <v>0</v>
      </c>
      <c r="G120" s="112" t="s">
        <v>857</v>
      </c>
      <c r="H120" s="112" t="s">
        <v>856</v>
      </c>
      <c r="I120" s="112" t="s">
        <v>858</v>
      </c>
      <c r="J120" s="113" t="s">
        <v>859</v>
      </c>
      <c r="K120" s="114" t="s">
        <v>858</v>
      </c>
      <c r="L120" s="315"/>
      <c r="N120"/>
      <c r="O120"/>
      <c r="P120"/>
    </row>
    <row r="121" spans="1:75" s="68" customFormat="1" x14ac:dyDescent="0.25">
      <c r="A121" s="311" t="s">
        <v>860</v>
      </c>
      <c r="B121" s="312"/>
      <c r="C121" s="313"/>
      <c r="D121" s="115">
        <v>32</v>
      </c>
      <c r="E121" s="115">
        <v>32</v>
      </c>
      <c r="F121" s="115">
        <v>32</v>
      </c>
      <c r="G121" s="115">
        <v>32</v>
      </c>
      <c r="H121" s="115">
        <v>32</v>
      </c>
      <c r="I121" s="115">
        <v>32</v>
      </c>
      <c r="J121" s="115">
        <v>32</v>
      </c>
      <c r="K121" s="115">
        <v>32</v>
      </c>
      <c r="L121" s="115">
        <v>32</v>
      </c>
      <c r="N121"/>
      <c r="O121"/>
      <c r="P121"/>
    </row>
    <row r="122" spans="1:75" ht="15" customHeight="1" x14ac:dyDescent="0.25">
      <c r="A122" s="58" t="s">
        <v>1</v>
      </c>
      <c r="B122" s="58" t="s">
        <v>427</v>
      </c>
      <c r="C122" s="60" t="s">
        <v>655</v>
      </c>
      <c r="D122" s="58">
        <v>797</v>
      </c>
      <c r="E122" s="65" t="s">
        <v>838</v>
      </c>
      <c r="F122" s="127">
        <v>1</v>
      </c>
      <c r="G122" s="127">
        <v>0.9</v>
      </c>
      <c r="H122" s="127">
        <v>0</v>
      </c>
      <c r="I122" s="127">
        <v>1.9</v>
      </c>
      <c r="J122" s="128">
        <v>797</v>
      </c>
      <c r="K122" s="128">
        <v>419.47368421052636</v>
      </c>
      <c r="L122" s="58"/>
      <c r="AC122" s="1"/>
      <c r="BW122" s="2"/>
    </row>
    <row r="123" spans="1:75" ht="15" customHeight="1" x14ac:dyDescent="0.25">
      <c r="A123" s="58" t="s">
        <v>30</v>
      </c>
      <c r="B123" s="58" t="s">
        <v>432</v>
      </c>
      <c r="C123" s="60" t="s">
        <v>662</v>
      </c>
      <c r="D123" s="58">
        <v>149</v>
      </c>
      <c r="E123" s="58"/>
      <c r="F123" s="127">
        <v>0</v>
      </c>
      <c r="G123" s="127">
        <v>0.91</v>
      </c>
      <c r="H123" s="127">
        <v>0</v>
      </c>
      <c r="I123" s="127">
        <v>0.91</v>
      </c>
      <c r="J123" s="129" t="s">
        <v>863</v>
      </c>
      <c r="K123" s="128">
        <v>163.73626373626374</v>
      </c>
      <c r="L123" s="58"/>
      <c r="T123" s="1"/>
      <c r="AC123" s="1"/>
      <c r="AH123" s="1"/>
      <c r="AJ123" s="1"/>
    </row>
    <row r="124" spans="1:75" ht="15" customHeight="1" x14ac:dyDescent="0.25">
      <c r="A124" s="58" t="s">
        <v>45</v>
      </c>
      <c r="B124" s="58" t="s">
        <v>629</v>
      </c>
      <c r="C124" s="60" t="s">
        <v>661</v>
      </c>
      <c r="D124" s="58">
        <v>92</v>
      </c>
      <c r="E124" s="65" t="s">
        <v>838</v>
      </c>
      <c r="F124" s="127">
        <v>0</v>
      </c>
      <c r="G124" s="127">
        <v>0.6</v>
      </c>
      <c r="H124" s="127">
        <v>0</v>
      </c>
      <c r="I124" s="127">
        <v>0.6</v>
      </c>
      <c r="J124" s="129" t="s">
        <v>863</v>
      </c>
      <c r="K124" s="128">
        <v>153.33333333333334</v>
      </c>
      <c r="L124" s="65" t="s">
        <v>838</v>
      </c>
      <c r="T124" s="1"/>
      <c r="AC124" s="1"/>
      <c r="AH124" s="1"/>
      <c r="AJ124" s="1"/>
    </row>
    <row r="125" spans="1:75" ht="15" customHeight="1" x14ac:dyDescent="0.25">
      <c r="A125" s="58" t="s">
        <v>46</v>
      </c>
      <c r="B125" s="58" t="s">
        <v>449</v>
      </c>
      <c r="C125" s="60" t="s">
        <v>665</v>
      </c>
      <c r="D125" s="58">
        <v>998</v>
      </c>
      <c r="E125" s="65" t="s">
        <v>838</v>
      </c>
      <c r="F125" s="127">
        <v>1</v>
      </c>
      <c r="G125" s="127">
        <v>1</v>
      </c>
      <c r="H125" s="127">
        <v>0</v>
      </c>
      <c r="I125" s="127">
        <v>2</v>
      </c>
      <c r="J125" s="128">
        <v>998</v>
      </c>
      <c r="K125" s="128">
        <v>499</v>
      </c>
      <c r="L125" s="58"/>
      <c r="T125" s="1"/>
      <c r="AC125" s="1"/>
      <c r="AH125" s="1"/>
      <c r="AJ125" s="1"/>
    </row>
    <row r="126" spans="1:75" ht="15" customHeight="1" x14ac:dyDescent="0.25">
      <c r="A126" s="58" t="s">
        <v>46</v>
      </c>
      <c r="B126" s="58" t="s">
        <v>448</v>
      </c>
      <c r="C126" s="60" t="s">
        <v>665</v>
      </c>
      <c r="D126" s="58">
        <v>877</v>
      </c>
      <c r="E126" s="65" t="s">
        <v>838</v>
      </c>
      <c r="F126" s="127">
        <v>1</v>
      </c>
      <c r="G126" s="127">
        <v>1</v>
      </c>
      <c r="H126" s="127">
        <v>0</v>
      </c>
      <c r="I126" s="127">
        <v>2</v>
      </c>
      <c r="J126" s="128">
        <v>877</v>
      </c>
      <c r="K126" s="128">
        <v>438.5</v>
      </c>
      <c r="L126" s="58"/>
      <c r="T126" s="1"/>
      <c r="AC126" s="1"/>
      <c r="AH126" s="1"/>
      <c r="AJ126" s="1"/>
    </row>
    <row r="127" spans="1:75" ht="15" customHeight="1" x14ac:dyDescent="0.25">
      <c r="A127" s="58" t="s">
        <v>95</v>
      </c>
      <c r="B127" s="58" t="s">
        <v>630</v>
      </c>
      <c r="C127" s="60" t="s">
        <v>661</v>
      </c>
      <c r="D127" s="58">
        <v>202</v>
      </c>
      <c r="E127" s="65" t="s">
        <v>838</v>
      </c>
      <c r="F127" s="127">
        <v>0.08</v>
      </c>
      <c r="G127" s="127">
        <v>0.9</v>
      </c>
      <c r="H127" s="127">
        <v>0</v>
      </c>
      <c r="I127" s="127">
        <v>0.98</v>
      </c>
      <c r="J127" s="128">
        <v>2525</v>
      </c>
      <c r="K127" s="128">
        <v>206.12244897959184</v>
      </c>
      <c r="L127" s="58"/>
      <c r="T127" s="1"/>
      <c r="AC127" s="1"/>
      <c r="AH127" s="1"/>
      <c r="AJ127" s="1"/>
    </row>
    <row r="128" spans="1:75" ht="15" customHeight="1" x14ac:dyDescent="0.25">
      <c r="A128" s="58" t="s">
        <v>111</v>
      </c>
      <c r="B128" s="58" t="s">
        <v>479</v>
      </c>
      <c r="C128" s="60" t="s">
        <v>662</v>
      </c>
      <c r="D128" s="58">
        <v>368</v>
      </c>
      <c r="E128" s="65" t="s">
        <v>838</v>
      </c>
      <c r="F128" s="127">
        <v>1</v>
      </c>
      <c r="G128" s="127">
        <v>0</v>
      </c>
      <c r="H128" s="127">
        <v>0</v>
      </c>
      <c r="I128" s="127">
        <v>1</v>
      </c>
      <c r="J128" s="128">
        <v>368</v>
      </c>
      <c r="K128" s="128">
        <v>368</v>
      </c>
      <c r="L128" s="58"/>
      <c r="T128" s="1"/>
      <c r="AC128" s="1"/>
      <c r="AH128" s="1"/>
      <c r="AJ128" s="1"/>
      <c r="BW128" s="2"/>
    </row>
    <row r="129" spans="1:75" ht="15" customHeight="1" x14ac:dyDescent="0.25">
      <c r="A129" s="58" t="s">
        <v>124</v>
      </c>
      <c r="B129" s="58" t="s">
        <v>484</v>
      </c>
      <c r="C129" s="60" t="s">
        <v>662</v>
      </c>
      <c r="D129" s="58">
        <v>149</v>
      </c>
      <c r="E129" s="58"/>
      <c r="F129" s="127">
        <v>1</v>
      </c>
      <c r="G129" s="127">
        <v>0</v>
      </c>
      <c r="H129" s="127">
        <v>0</v>
      </c>
      <c r="I129" s="127">
        <v>1</v>
      </c>
      <c r="J129" s="128">
        <v>149</v>
      </c>
      <c r="K129" s="128">
        <v>149</v>
      </c>
      <c r="L129" s="58"/>
      <c r="T129" s="1"/>
      <c r="AC129" s="1"/>
      <c r="AE129" s="1"/>
      <c r="AH129" s="1"/>
      <c r="AI129" s="1"/>
      <c r="AJ129" s="1"/>
    </row>
    <row r="130" spans="1:75" ht="15" customHeight="1" x14ac:dyDescent="0.25">
      <c r="A130" s="58" t="s">
        <v>149</v>
      </c>
      <c r="B130" s="58" t="s">
        <v>493</v>
      </c>
      <c r="C130" s="60" t="s">
        <v>662</v>
      </c>
      <c r="D130" s="58">
        <v>269</v>
      </c>
      <c r="E130" s="65" t="s">
        <v>838</v>
      </c>
      <c r="F130" s="127">
        <v>0.5</v>
      </c>
      <c r="G130" s="127">
        <v>0.94</v>
      </c>
      <c r="H130" s="127">
        <v>0</v>
      </c>
      <c r="I130" s="127">
        <v>1.44</v>
      </c>
      <c r="J130" s="128">
        <v>538</v>
      </c>
      <c r="K130" s="128">
        <v>186.80555555555557</v>
      </c>
      <c r="L130" s="58"/>
      <c r="AC130" s="1"/>
      <c r="AH130" s="1"/>
      <c r="AJ130" s="1"/>
    </row>
    <row r="131" spans="1:75" ht="15" customHeight="1" x14ac:dyDescent="0.25">
      <c r="A131" s="58" t="s">
        <v>156</v>
      </c>
      <c r="B131" s="58" t="s">
        <v>496</v>
      </c>
      <c r="C131" s="60" t="s">
        <v>661</v>
      </c>
      <c r="D131" s="58">
        <v>213</v>
      </c>
      <c r="E131" s="65" t="s">
        <v>838</v>
      </c>
      <c r="F131" s="127">
        <v>0</v>
      </c>
      <c r="G131" s="127">
        <v>1</v>
      </c>
      <c r="H131" s="127">
        <v>0</v>
      </c>
      <c r="I131" s="127">
        <v>1</v>
      </c>
      <c r="J131" s="129" t="s">
        <v>863</v>
      </c>
      <c r="K131" s="128">
        <v>213</v>
      </c>
      <c r="L131" s="58"/>
      <c r="T131" s="1"/>
      <c r="AC131" s="1"/>
    </row>
    <row r="132" spans="1:75" ht="15" customHeight="1" x14ac:dyDescent="0.25">
      <c r="A132" s="58" t="s">
        <v>163</v>
      </c>
      <c r="B132" s="58" t="s">
        <v>500</v>
      </c>
      <c r="C132" s="60" t="s">
        <v>662</v>
      </c>
      <c r="D132" s="58">
        <v>247</v>
      </c>
      <c r="E132" s="65" t="s">
        <v>838</v>
      </c>
      <c r="F132" s="127">
        <v>0.34</v>
      </c>
      <c r="G132" s="127">
        <v>0.88</v>
      </c>
      <c r="H132" s="127">
        <v>0</v>
      </c>
      <c r="I132" s="127">
        <v>1.22</v>
      </c>
      <c r="J132" s="128">
        <v>726.47058823529403</v>
      </c>
      <c r="K132" s="128">
        <v>202.45901639344262</v>
      </c>
      <c r="L132" s="58"/>
      <c r="T132" s="1"/>
      <c r="AC132" s="1"/>
      <c r="BW132" s="2"/>
    </row>
    <row r="133" spans="1:75" ht="15" customHeight="1" x14ac:dyDescent="0.25">
      <c r="A133" s="58" t="s">
        <v>169</v>
      </c>
      <c r="B133" s="58" t="s">
        <v>519</v>
      </c>
      <c r="C133" s="60" t="s">
        <v>664</v>
      </c>
      <c r="D133" s="58">
        <v>719</v>
      </c>
      <c r="E133" s="65" t="s">
        <v>838</v>
      </c>
      <c r="F133" s="127">
        <v>1</v>
      </c>
      <c r="G133" s="127">
        <v>0</v>
      </c>
      <c r="H133" s="127">
        <v>0</v>
      </c>
      <c r="I133" s="127">
        <v>1</v>
      </c>
      <c r="J133" s="128">
        <v>719</v>
      </c>
      <c r="K133" s="128">
        <v>719</v>
      </c>
      <c r="L133" s="58"/>
      <c r="T133" s="1"/>
      <c r="AC133" s="1"/>
      <c r="AH133" s="1"/>
      <c r="AJ133" s="1"/>
    </row>
    <row r="134" spans="1:75" ht="15" customHeight="1" x14ac:dyDescent="0.25">
      <c r="A134" s="58" t="s">
        <v>169</v>
      </c>
      <c r="B134" s="58" t="s">
        <v>520</v>
      </c>
      <c r="C134" s="60" t="s">
        <v>664</v>
      </c>
      <c r="D134" s="58">
        <v>676</v>
      </c>
      <c r="E134" s="65" t="s">
        <v>838</v>
      </c>
      <c r="F134" s="127">
        <v>1</v>
      </c>
      <c r="G134" s="127">
        <v>0</v>
      </c>
      <c r="H134" s="127">
        <v>0</v>
      </c>
      <c r="I134" s="127">
        <v>1</v>
      </c>
      <c r="J134" s="128">
        <v>676</v>
      </c>
      <c r="K134" s="128">
        <v>676</v>
      </c>
      <c r="L134" s="58"/>
      <c r="T134" s="1"/>
      <c r="AC134" s="1"/>
      <c r="AH134" s="1"/>
      <c r="AJ134" s="1"/>
    </row>
    <row r="135" spans="1:75" ht="15" customHeight="1" x14ac:dyDescent="0.25">
      <c r="A135" s="58" t="s">
        <v>227</v>
      </c>
      <c r="B135" s="58" t="s">
        <v>532</v>
      </c>
      <c r="C135" s="60" t="s">
        <v>661</v>
      </c>
      <c r="D135" s="58">
        <v>175</v>
      </c>
      <c r="E135" s="58"/>
      <c r="F135" s="127">
        <v>0</v>
      </c>
      <c r="G135" s="127">
        <v>0.91</v>
      </c>
      <c r="H135" s="127">
        <v>0</v>
      </c>
      <c r="I135" s="127">
        <v>0.91</v>
      </c>
      <c r="J135" s="129" t="s">
        <v>863</v>
      </c>
      <c r="K135" s="128">
        <v>192.30769230769229</v>
      </c>
      <c r="L135" s="58"/>
      <c r="T135" s="1"/>
      <c r="AC135" s="1"/>
    </row>
    <row r="136" spans="1:75" ht="15" customHeight="1" x14ac:dyDescent="0.25">
      <c r="A136" s="58" t="s">
        <v>247</v>
      </c>
      <c r="B136" s="58" t="s">
        <v>551</v>
      </c>
      <c r="C136" s="60" t="s">
        <v>662</v>
      </c>
      <c r="D136" s="58">
        <v>757</v>
      </c>
      <c r="E136" s="65" t="s">
        <v>838</v>
      </c>
      <c r="F136" s="127">
        <v>1</v>
      </c>
      <c r="G136" s="127">
        <v>0</v>
      </c>
      <c r="H136" s="127">
        <v>0</v>
      </c>
      <c r="I136" s="127">
        <v>1</v>
      </c>
      <c r="J136" s="128">
        <v>757</v>
      </c>
      <c r="K136" s="128">
        <v>757</v>
      </c>
      <c r="L136" s="58"/>
      <c r="AC136" s="1"/>
    </row>
    <row r="137" spans="1:75" ht="15" customHeight="1" x14ac:dyDescent="0.25">
      <c r="A137" s="58" t="s">
        <v>247</v>
      </c>
      <c r="B137" s="58" t="s">
        <v>631</v>
      </c>
      <c r="C137" s="60" t="s">
        <v>655</v>
      </c>
      <c r="D137" s="58">
        <v>484</v>
      </c>
      <c r="E137" s="65" t="s">
        <v>838</v>
      </c>
      <c r="F137" s="127">
        <v>1</v>
      </c>
      <c r="G137" s="127">
        <v>0</v>
      </c>
      <c r="H137" s="127">
        <v>0</v>
      </c>
      <c r="I137" s="127">
        <v>1</v>
      </c>
      <c r="J137" s="128">
        <v>484</v>
      </c>
      <c r="K137" s="128">
        <v>484</v>
      </c>
      <c r="L137" s="58"/>
      <c r="T137" s="1"/>
      <c r="AC137" s="1"/>
    </row>
    <row r="138" spans="1:75" ht="15" customHeight="1" x14ac:dyDescent="0.25">
      <c r="A138" s="58" t="s">
        <v>247</v>
      </c>
      <c r="B138" s="58" t="s">
        <v>553</v>
      </c>
      <c r="C138" s="60" t="s">
        <v>662</v>
      </c>
      <c r="D138" s="58">
        <v>628</v>
      </c>
      <c r="E138" s="65" t="s">
        <v>838</v>
      </c>
      <c r="F138" s="127">
        <v>0</v>
      </c>
      <c r="G138" s="127">
        <v>0</v>
      </c>
      <c r="H138" s="127">
        <v>0</v>
      </c>
      <c r="I138" s="127">
        <v>0</v>
      </c>
      <c r="J138" s="129" t="s">
        <v>863</v>
      </c>
      <c r="K138" s="129" t="s">
        <v>863</v>
      </c>
      <c r="L138" s="58"/>
      <c r="T138" s="1"/>
      <c r="AC138" s="1"/>
      <c r="AH138" s="1"/>
      <c r="AJ138" s="1"/>
    </row>
    <row r="139" spans="1:75" ht="15" customHeight="1" x14ac:dyDescent="0.25">
      <c r="A139" s="58" t="s">
        <v>247</v>
      </c>
      <c r="B139" s="58" t="s">
        <v>552</v>
      </c>
      <c r="C139" s="60" t="s">
        <v>662</v>
      </c>
      <c r="D139" s="58">
        <v>839</v>
      </c>
      <c r="E139" s="65" t="s">
        <v>838</v>
      </c>
      <c r="F139" s="127">
        <v>1</v>
      </c>
      <c r="G139" s="127">
        <v>0</v>
      </c>
      <c r="H139" s="127">
        <v>0</v>
      </c>
      <c r="I139" s="127">
        <v>1</v>
      </c>
      <c r="J139" s="128">
        <v>839</v>
      </c>
      <c r="K139" s="128">
        <v>839</v>
      </c>
      <c r="L139" s="58"/>
      <c r="Z139" s="1"/>
      <c r="AC139" s="1"/>
      <c r="AH139" s="1"/>
      <c r="AI139" s="1"/>
      <c r="AJ139" s="1"/>
    </row>
    <row r="140" spans="1:75" ht="15" customHeight="1" x14ac:dyDescent="0.25">
      <c r="A140" s="58" t="s">
        <v>287</v>
      </c>
      <c r="B140" s="58" t="s">
        <v>563</v>
      </c>
      <c r="C140" s="60" t="s">
        <v>662</v>
      </c>
      <c r="D140" s="58">
        <v>381</v>
      </c>
      <c r="E140" s="65" t="s">
        <v>838</v>
      </c>
      <c r="F140" s="127">
        <v>1</v>
      </c>
      <c r="G140" s="127">
        <v>0.88</v>
      </c>
      <c r="H140" s="127">
        <v>0</v>
      </c>
      <c r="I140" s="127">
        <v>1.88</v>
      </c>
      <c r="J140" s="128">
        <v>381</v>
      </c>
      <c r="K140" s="128">
        <v>202.65957446808511</v>
      </c>
      <c r="L140" s="58"/>
      <c r="T140" s="1"/>
      <c r="AC140" s="1"/>
      <c r="AH140" s="1"/>
      <c r="AJ140" s="1"/>
    </row>
    <row r="141" spans="1:75" ht="15" customHeight="1" x14ac:dyDescent="0.25">
      <c r="A141" s="58" t="s">
        <v>292</v>
      </c>
      <c r="B141" s="58" t="s">
        <v>565</v>
      </c>
      <c r="C141" s="60" t="s">
        <v>662</v>
      </c>
      <c r="D141" s="58">
        <v>456</v>
      </c>
      <c r="E141" s="65" t="s">
        <v>838</v>
      </c>
      <c r="F141" s="127">
        <v>0.5</v>
      </c>
      <c r="G141" s="127">
        <v>0.92</v>
      </c>
      <c r="H141" s="127">
        <v>0</v>
      </c>
      <c r="I141" s="127">
        <v>1.42</v>
      </c>
      <c r="J141" s="128">
        <v>912</v>
      </c>
      <c r="K141" s="128">
        <v>321.12676056338029</v>
      </c>
      <c r="L141" s="58"/>
      <c r="T141" s="1"/>
      <c r="AC141" s="1"/>
      <c r="AJ141" s="1"/>
    </row>
    <row r="142" spans="1:75" ht="15" customHeight="1" x14ac:dyDescent="0.25">
      <c r="A142" s="58" t="s">
        <v>299</v>
      </c>
      <c r="B142" s="58" t="s">
        <v>569</v>
      </c>
      <c r="C142" s="60" t="s">
        <v>662</v>
      </c>
      <c r="D142" s="58">
        <v>197</v>
      </c>
      <c r="E142" s="58"/>
      <c r="F142" s="127">
        <v>0</v>
      </c>
      <c r="G142" s="127">
        <v>0.72</v>
      </c>
      <c r="H142" s="127">
        <v>1</v>
      </c>
      <c r="I142" s="127">
        <v>1.72</v>
      </c>
      <c r="J142" s="129" t="s">
        <v>863</v>
      </c>
      <c r="K142" s="128">
        <v>114.53488372093024</v>
      </c>
      <c r="L142" s="58"/>
      <c r="T142" s="1"/>
      <c r="AC142" s="1"/>
      <c r="AH142" s="1"/>
      <c r="AJ142" s="1"/>
    </row>
    <row r="143" spans="1:75" ht="15" customHeight="1" x14ac:dyDescent="0.25">
      <c r="A143" s="58" t="s">
        <v>317</v>
      </c>
      <c r="B143" s="58" t="s">
        <v>576</v>
      </c>
      <c r="C143" s="60" t="s">
        <v>662</v>
      </c>
      <c r="D143" s="58">
        <v>693</v>
      </c>
      <c r="E143" s="65" t="s">
        <v>838</v>
      </c>
      <c r="F143" s="127">
        <v>1</v>
      </c>
      <c r="G143" s="127">
        <v>2</v>
      </c>
      <c r="H143" s="127">
        <v>0.5</v>
      </c>
      <c r="I143" s="127">
        <v>3.5</v>
      </c>
      <c r="J143" s="128">
        <v>693</v>
      </c>
      <c r="K143" s="128">
        <v>198</v>
      </c>
      <c r="L143" s="58"/>
      <c r="T143" s="1"/>
      <c r="AC143" s="1"/>
      <c r="AE143" s="1"/>
    </row>
    <row r="144" spans="1:75" ht="15" customHeight="1" x14ac:dyDescent="0.25">
      <c r="A144" s="58" t="s">
        <v>333</v>
      </c>
      <c r="B144" s="58" t="s">
        <v>579</v>
      </c>
      <c r="C144" s="60" t="s">
        <v>662</v>
      </c>
      <c r="D144" s="58">
        <v>226</v>
      </c>
      <c r="E144" s="58"/>
      <c r="F144" s="127">
        <v>0</v>
      </c>
      <c r="G144" s="127">
        <v>0.81</v>
      </c>
      <c r="H144" s="127">
        <v>0</v>
      </c>
      <c r="I144" s="127">
        <v>0.81</v>
      </c>
      <c r="J144" s="129" t="s">
        <v>863</v>
      </c>
      <c r="K144" s="128">
        <v>279.01234567901236</v>
      </c>
      <c r="L144" s="58"/>
      <c r="AC144" s="1"/>
      <c r="AH144" s="1"/>
      <c r="AJ144" s="1"/>
    </row>
    <row r="145" spans="1:36" ht="15" customHeight="1" x14ac:dyDescent="0.25">
      <c r="A145" s="58" t="s">
        <v>340</v>
      </c>
      <c r="B145" s="58" t="s">
        <v>583</v>
      </c>
      <c r="C145" s="60" t="s">
        <v>662</v>
      </c>
      <c r="D145" s="58">
        <v>154</v>
      </c>
      <c r="E145" s="65" t="s">
        <v>838</v>
      </c>
      <c r="F145" s="127">
        <v>0.25</v>
      </c>
      <c r="G145" s="127">
        <v>0.88</v>
      </c>
      <c r="H145" s="127">
        <v>0</v>
      </c>
      <c r="I145" s="127">
        <v>1.1299999999999999</v>
      </c>
      <c r="J145" s="128">
        <v>616</v>
      </c>
      <c r="K145" s="128">
        <v>136.28318584070797</v>
      </c>
      <c r="L145" s="58"/>
      <c r="T145" s="1"/>
      <c r="AC145" s="1"/>
      <c r="AH145" s="1"/>
      <c r="AI145" s="1"/>
      <c r="AJ145" s="1"/>
    </row>
    <row r="146" spans="1:36" ht="15" customHeight="1" x14ac:dyDescent="0.25">
      <c r="A146" s="58" t="s">
        <v>343</v>
      </c>
      <c r="B146" s="58" t="s">
        <v>590</v>
      </c>
      <c r="C146" s="60" t="s">
        <v>664</v>
      </c>
      <c r="D146" s="58">
        <v>781</v>
      </c>
      <c r="E146" s="65" t="s">
        <v>838</v>
      </c>
      <c r="F146" s="127">
        <v>1</v>
      </c>
      <c r="G146" s="127">
        <v>1</v>
      </c>
      <c r="H146" s="127">
        <v>1.4</v>
      </c>
      <c r="I146" s="127">
        <v>3.4</v>
      </c>
      <c r="J146" s="128">
        <v>781</v>
      </c>
      <c r="K146" s="128">
        <v>229.70588235294119</v>
      </c>
      <c r="L146" s="58"/>
      <c r="T146" s="1"/>
      <c r="AC146" s="1"/>
      <c r="AH146" s="1"/>
      <c r="AI146" s="1"/>
      <c r="AJ146" s="1"/>
    </row>
    <row r="147" spans="1:36" ht="15" customHeight="1" x14ac:dyDescent="0.25">
      <c r="A147" s="58" t="s">
        <v>369</v>
      </c>
      <c r="B147" s="58" t="s">
        <v>602</v>
      </c>
      <c r="C147" s="60" t="s">
        <v>662</v>
      </c>
      <c r="D147" s="58">
        <v>573</v>
      </c>
      <c r="E147" s="58"/>
      <c r="F147" s="127">
        <v>0</v>
      </c>
      <c r="G147" s="127">
        <v>1</v>
      </c>
      <c r="H147" s="127">
        <v>1</v>
      </c>
      <c r="I147" s="127">
        <v>2</v>
      </c>
      <c r="J147" s="129" t="s">
        <v>863</v>
      </c>
      <c r="K147" s="128">
        <v>286.5</v>
      </c>
      <c r="L147" s="58"/>
      <c r="T147" s="1"/>
      <c r="AC147" s="1"/>
      <c r="AH147" s="1"/>
      <c r="AJ147" s="1"/>
    </row>
    <row r="148" spans="1:36" ht="15" customHeight="1" x14ac:dyDescent="0.25">
      <c r="A148" s="58" t="s">
        <v>379</v>
      </c>
      <c r="B148" s="58" t="s">
        <v>607</v>
      </c>
      <c r="C148" s="60" t="s">
        <v>662</v>
      </c>
      <c r="D148" s="58">
        <v>321</v>
      </c>
      <c r="E148" s="58"/>
      <c r="F148" s="127">
        <v>0</v>
      </c>
      <c r="G148" s="127">
        <v>0.99</v>
      </c>
      <c r="H148" s="127">
        <v>1</v>
      </c>
      <c r="I148" s="127">
        <v>1.99</v>
      </c>
      <c r="J148" s="129" t="s">
        <v>863</v>
      </c>
      <c r="K148" s="128">
        <v>161.30653266331657</v>
      </c>
      <c r="L148" s="58"/>
      <c r="T148" s="1"/>
      <c r="AC148" s="1"/>
      <c r="AH148" s="1"/>
      <c r="AI148" s="1"/>
      <c r="AJ148" s="1"/>
    </row>
    <row r="149" spans="1:36" ht="15" customHeight="1" x14ac:dyDescent="0.25">
      <c r="A149" s="58" t="s">
        <v>379</v>
      </c>
      <c r="B149" s="58" t="s">
        <v>608</v>
      </c>
      <c r="C149" s="60" t="s">
        <v>662</v>
      </c>
      <c r="D149" s="58">
        <v>309</v>
      </c>
      <c r="E149" s="65" t="s">
        <v>838</v>
      </c>
      <c r="F149" s="127">
        <v>1</v>
      </c>
      <c r="G149" s="127">
        <v>0.88</v>
      </c>
      <c r="H149" s="127">
        <v>0</v>
      </c>
      <c r="I149" s="127">
        <v>1.88</v>
      </c>
      <c r="J149" s="128">
        <v>309</v>
      </c>
      <c r="K149" s="128">
        <v>164.36170212765958</v>
      </c>
      <c r="L149" s="58"/>
    </row>
    <row r="150" spans="1:36" ht="15" customHeight="1" x14ac:dyDescent="0.25">
      <c r="A150" s="58" t="s">
        <v>391</v>
      </c>
      <c r="B150" s="58" t="s">
        <v>613</v>
      </c>
      <c r="C150" s="60" t="s">
        <v>662</v>
      </c>
      <c r="D150" s="58">
        <v>173</v>
      </c>
      <c r="E150" s="58"/>
      <c r="F150" s="127">
        <v>0</v>
      </c>
      <c r="G150" s="127">
        <v>0.85</v>
      </c>
      <c r="H150" s="127">
        <v>0</v>
      </c>
      <c r="I150" s="127">
        <v>0.85</v>
      </c>
      <c r="J150" s="129" t="s">
        <v>863</v>
      </c>
      <c r="K150" s="128">
        <v>203.52941176470588</v>
      </c>
      <c r="L150" s="58"/>
      <c r="T150" s="1"/>
      <c r="AC150" s="1"/>
      <c r="AH150" s="1"/>
      <c r="AI150" s="1"/>
      <c r="AJ150" s="1"/>
    </row>
    <row r="151" spans="1:36" ht="15" customHeight="1" x14ac:dyDescent="0.25">
      <c r="A151" s="58" t="s">
        <v>400</v>
      </c>
      <c r="B151" s="58" t="s">
        <v>616</v>
      </c>
      <c r="C151" s="60" t="s">
        <v>661</v>
      </c>
      <c r="D151" s="58">
        <v>222</v>
      </c>
      <c r="E151" s="65" t="s">
        <v>838</v>
      </c>
      <c r="F151" s="127">
        <v>1.5</v>
      </c>
      <c r="G151" s="127">
        <v>0</v>
      </c>
      <c r="H151" s="127">
        <v>0</v>
      </c>
      <c r="I151" s="127">
        <v>1.5</v>
      </c>
      <c r="J151" s="128">
        <v>148</v>
      </c>
      <c r="K151" s="128">
        <v>148</v>
      </c>
      <c r="L151" s="58"/>
      <c r="T151" s="1"/>
      <c r="AC151" s="1"/>
      <c r="AH151" s="1"/>
      <c r="AJ151" s="1"/>
    </row>
    <row r="152" spans="1:36" ht="15" customHeight="1" x14ac:dyDescent="0.25">
      <c r="A152" s="58" t="s">
        <v>405</v>
      </c>
      <c r="B152" s="58" t="s">
        <v>620</v>
      </c>
      <c r="C152" s="60" t="s">
        <v>662</v>
      </c>
      <c r="D152" s="58">
        <v>324</v>
      </c>
      <c r="E152" s="65" t="s">
        <v>838</v>
      </c>
      <c r="F152" s="127">
        <v>1</v>
      </c>
      <c r="G152" s="127">
        <v>0</v>
      </c>
      <c r="H152" s="127">
        <v>0</v>
      </c>
      <c r="I152" s="127">
        <v>1</v>
      </c>
      <c r="J152" s="128">
        <v>324</v>
      </c>
      <c r="K152" s="128">
        <v>324</v>
      </c>
      <c r="L152" s="58"/>
      <c r="T152" s="1"/>
      <c r="AC152" s="1"/>
      <c r="AJ152" s="1"/>
    </row>
    <row r="153" spans="1:36" ht="15" customHeight="1" x14ac:dyDescent="0.25">
      <c r="A153" s="58" t="s">
        <v>413</v>
      </c>
      <c r="B153" s="58" t="s">
        <v>621</v>
      </c>
      <c r="C153" s="60" t="s">
        <v>662</v>
      </c>
      <c r="D153" s="58">
        <v>152</v>
      </c>
      <c r="E153" s="58"/>
      <c r="F153" s="127">
        <v>0</v>
      </c>
      <c r="G153" s="127">
        <v>0.94</v>
      </c>
      <c r="H153" s="127">
        <v>0</v>
      </c>
      <c r="I153" s="127">
        <v>0.94</v>
      </c>
      <c r="J153" s="129" t="s">
        <v>863</v>
      </c>
      <c r="K153" s="128">
        <v>161.70212765957447</v>
      </c>
      <c r="L153" s="65" t="s">
        <v>838</v>
      </c>
      <c r="T153" s="1"/>
      <c r="AC153" s="1"/>
      <c r="AH153" s="1"/>
      <c r="AI153" s="1"/>
      <c r="AJ153" s="1"/>
    </row>
    <row r="154" spans="1:36" x14ac:dyDescent="0.25">
      <c r="A154" s="117"/>
      <c r="B154" s="118"/>
      <c r="C154" s="119" t="s">
        <v>817</v>
      </c>
      <c r="D154" s="47">
        <v>13601</v>
      </c>
      <c r="E154" s="41">
        <v>23</v>
      </c>
      <c r="F154" s="120">
        <v>18.170000000000002</v>
      </c>
      <c r="G154" s="120">
        <v>20.910000000000004</v>
      </c>
      <c r="H154" s="120">
        <v>4.9000000000000004</v>
      </c>
      <c r="I154" s="120">
        <v>43.980000000000004</v>
      </c>
      <c r="J154" s="120"/>
      <c r="K154" s="120"/>
      <c r="L154" s="41">
        <v>2</v>
      </c>
    </row>
    <row r="155" spans="1:36" x14ac:dyDescent="0.25">
      <c r="A155" s="121"/>
      <c r="B155" s="122"/>
      <c r="C155" s="119" t="s">
        <v>818</v>
      </c>
      <c r="D155" s="47">
        <v>425.03125</v>
      </c>
      <c r="E155" s="41"/>
      <c r="F155" s="120">
        <v>0.56781250000000005</v>
      </c>
      <c r="G155" s="120">
        <v>0.65343750000000012</v>
      </c>
      <c r="H155" s="120">
        <v>0.15312500000000001</v>
      </c>
      <c r="I155" s="120">
        <v>1.3743749999999999</v>
      </c>
      <c r="J155" s="120">
        <v>748.54155200880564</v>
      </c>
      <c r="K155" s="120">
        <v>309.25420645748062</v>
      </c>
      <c r="L155" s="41"/>
    </row>
    <row r="156" spans="1:36" x14ac:dyDescent="0.25">
      <c r="A156" s="121"/>
      <c r="B156" s="122"/>
      <c r="C156" s="119" t="s">
        <v>819</v>
      </c>
      <c r="D156" s="47">
        <v>322.5</v>
      </c>
      <c r="E156" s="41"/>
      <c r="F156" s="120">
        <v>0.75</v>
      </c>
      <c r="G156" s="120">
        <v>0.88</v>
      </c>
      <c r="H156" s="120">
        <v>0</v>
      </c>
      <c r="I156" s="120">
        <v>1</v>
      </c>
      <c r="J156" s="120"/>
      <c r="K156" s="120"/>
      <c r="L156" s="41"/>
    </row>
    <row r="157" spans="1:36" x14ac:dyDescent="0.25">
      <c r="A157" s="123"/>
      <c r="B157" s="124"/>
      <c r="C157" s="119" t="s">
        <v>848</v>
      </c>
      <c r="D157" s="47"/>
      <c r="E157" s="125">
        <v>0.71875</v>
      </c>
      <c r="F157" s="120"/>
      <c r="G157" s="120"/>
      <c r="H157" s="120"/>
      <c r="I157" s="126"/>
      <c r="J157" s="120"/>
      <c r="K157" s="120"/>
      <c r="L157" s="125">
        <v>6.25E-2</v>
      </c>
    </row>
    <row r="158" spans="1:36" ht="15" customHeight="1" x14ac:dyDescent="0.25">
      <c r="C158" s="6"/>
      <c r="T158" s="1"/>
      <c r="AC158" s="1"/>
      <c r="AH158" s="1"/>
      <c r="AI158" s="1"/>
      <c r="AJ158" s="1"/>
    </row>
    <row r="159" spans="1:36" s="12" customFormat="1" x14ac:dyDescent="0.25">
      <c r="E159" s="77"/>
      <c r="F159" s="101"/>
      <c r="G159" s="101"/>
      <c r="H159" s="101"/>
      <c r="I159" s="101"/>
      <c r="J159" s="76"/>
      <c r="N159"/>
      <c r="O159"/>
      <c r="P159"/>
    </row>
    <row r="160" spans="1:36" s="68" customFormat="1" x14ac:dyDescent="0.25">
      <c r="A160" s="30" t="s">
        <v>831</v>
      </c>
      <c r="B160" s="31"/>
      <c r="C160" s="31"/>
      <c r="D160" s="31"/>
      <c r="E160" s="102"/>
      <c r="F160" s="103"/>
      <c r="G160" s="104"/>
      <c r="H160" s="104"/>
      <c r="I160" s="104"/>
      <c r="J160" s="105"/>
      <c r="K160" s="106"/>
      <c r="L160" s="314" t="s">
        <v>854</v>
      </c>
      <c r="N160"/>
      <c r="O160"/>
      <c r="P160"/>
    </row>
    <row r="161" spans="1:36" s="68" customFormat="1" x14ac:dyDescent="0.25">
      <c r="A161" s="107"/>
      <c r="B161" s="108"/>
      <c r="C161" s="108"/>
      <c r="D161" s="108"/>
      <c r="E161" s="109"/>
      <c r="F161" s="305" t="s">
        <v>861</v>
      </c>
      <c r="G161" s="308"/>
      <c r="H161" s="308"/>
      <c r="I161" s="306"/>
      <c r="J161" s="316" t="s">
        <v>850</v>
      </c>
      <c r="K161" s="317"/>
      <c r="L161" s="315"/>
      <c r="N161"/>
      <c r="O161"/>
      <c r="P161"/>
    </row>
    <row r="162" spans="1:36" s="68" customFormat="1" ht="39" x14ac:dyDescent="0.25">
      <c r="A162" s="110" t="s">
        <v>821</v>
      </c>
      <c r="B162" s="110" t="s">
        <v>822</v>
      </c>
      <c r="C162" s="110" t="s">
        <v>654</v>
      </c>
      <c r="D162" s="110" t="s">
        <v>815</v>
      </c>
      <c r="E162" s="111" t="s">
        <v>855</v>
      </c>
      <c r="F162" s="41" t="s">
        <v>0</v>
      </c>
      <c r="G162" s="112" t="s">
        <v>857</v>
      </c>
      <c r="H162" s="112" t="s">
        <v>856</v>
      </c>
      <c r="I162" s="112" t="s">
        <v>858</v>
      </c>
      <c r="J162" s="113" t="s">
        <v>859</v>
      </c>
      <c r="K162" s="114" t="s">
        <v>858</v>
      </c>
      <c r="L162" s="315"/>
      <c r="N162"/>
      <c r="O162"/>
      <c r="P162"/>
    </row>
    <row r="163" spans="1:36" s="68" customFormat="1" x14ac:dyDescent="0.25">
      <c r="A163" s="311" t="s">
        <v>860</v>
      </c>
      <c r="B163" s="312"/>
      <c r="C163" s="313"/>
      <c r="D163" s="115">
        <v>7</v>
      </c>
      <c r="E163" s="115">
        <v>7</v>
      </c>
      <c r="F163" s="115">
        <v>7</v>
      </c>
      <c r="G163" s="115">
        <v>7</v>
      </c>
      <c r="H163" s="115">
        <v>7</v>
      </c>
      <c r="I163" s="115">
        <v>7</v>
      </c>
      <c r="J163" s="115">
        <v>7</v>
      </c>
      <c r="K163" s="115">
        <v>7</v>
      </c>
      <c r="L163" s="115">
        <v>7</v>
      </c>
      <c r="N163"/>
      <c r="O163"/>
      <c r="P163"/>
    </row>
    <row r="164" spans="1:36" ht="15" customHeight="1" x14ac:dyDescent="0.25">
      <c r="A164" s="58" t="s">
        <v>1</v>
      </c>
      <c r="B164" s="58" t="s">
        <v>420</v>
      </c>
      <c r="C164" s="63" t="s">
        <v>644</v>
      </c>
      <c r="D164" s="58">
        <v>180</v>
      </c>
      <c r="E164" s="65" t="s">
        <v>838</v>
      </c>
      <c r="F164" s="127">
        <v>0.75</v>
      </c>
      <c r="G164" s="127">
        <v>0</v>
      </c>
      <c r="H164" s="127">
        <v>0</v>
      </c>
      <c r="I164" s="127">
        <v>0.75</v>
      </c>
      <c r="J164" s="128">
        <v>240</v>
      </c>
      <c r="K164" s="128">
        <v>240</v>
      </c>
      <c r="L164" s="58"/>
      <c r="AH164" s="1"/>
      <c r="AI164" s="1"/>
      <c r="AJ164" s="1"/>
    </row>
    <row r="165" spans="1:36" ht="15" customHeight="1" x14ac:dyDescent="0.25">
      <c r="A165" s="58" t="s">
        <v>1</v>
      </c>
      <c r="B165" s="58" t="s">
        <v>426</v>
      </c>
      <c r="C165" s="63" t="s">
        <v>644</v>
      </c>
      <c r="D165" s="58">
        <v>231</v>
      </c>
      <c r="E165" s="58"/>
      <c r="F165" s="127">
        <v>0</v>
      </c>
      <c r="G165" s="127">
        <v>0</v>
      </c>
      <c r="H165" s="127">
        <v>0</v>
      </c>
      <c r="I165" s="127">
        <v>0</v>
      </c>
      <c r="J165" s="129" t="s">
        <v>863</v>
      </c>
      <c r="K165" s="129" t="s">
        <v>863</v>
      </c>
      <c r="L165" s="58"/>
      <c r="T165" s="1"/>
      <c r="AC165" s="1"/>
      <c r="AH165" s="1"/>
      <c r="AI165" s="1"/>
      <c r="AJ165" s="1"/>
    </row>
    <row r="166" spans="1:36" ht="15" customHeight="1" x14ac:dyDescent="0.25">
      <c r="A166" s="58" t="s">
        <v>146</v>
      </c>
      <c r="B166" s="58" t="s">
        <v>490</v>
      </c>
      <c r="C166" s="63" t="s">
        <v>651</v>
      </c>
      <c r="D166" s="58">
        <v>393</v>
      </c>
      <c r="E166" s="58"/>
      <c r="F166" s="127">
        <v>0</v>
      </c>
      <c r="G166" s="127">
        <v>0</v>
      </c>
      <c r="H166" s="127">
        <v>0</v>
      </c>
      <c r="I166" s="127">
        <v>0</v>
      </c>
      <c r="J166" s="129" t="s">
        <v>863</v>
      </c>
      <c r="K166" s="129" t="s">
        <v>863</v>
      </c>
      <c r="L166" s="58"/>
      <c r="T166" s="1"/>
      <c r="W166" s="1"/>
      <c r="Z166" s="1"/>
      <c r="AC166" s="1"/>
      <c r="AH166" s="1"/>
      <c r="AI166" s="1"/>
      <c r="AJ166" s="1"/>
    </row>
    <row r="167" spans="1:36" ht="15" customHeight="1" x14ac:dyDescent="0.25">
      <c r="A167" s="58" t="s">
        <v>247</v>
      </c>
      <c r="B167" s="58" t="s">
        <v>545</v>
      </c>
      <c r="C167" s="63" t="s">
        <v>651</v>
      </c>
      <c r="D167" s="58">
        <v>189</v>
      </c>
      <c r="E167" s="65" t="s">
        <v>838</v>
      </c>
      <c r="F167" s="127">
        <v>0</v>
      </c>
      <c r="G167" s="127">
        <v>0.88</v>
      </c>
      <c r="H167" s="127">
        <v>0</v>
      </c>
      <c r="I167" s="127">
        <v>0.88</v>
      </c>
      <c r="J167" s="129" t="s">
        <v>863</v>
      </c>
      <c r="K167" s="128">
        <v>214.77272727272728</v>
      </c>
      <c r="L167" s="58"/>
      <c r="T167" s="1"/>
      <c r="AC167" s="1"/>
      <c r="AH167" s="1"/>
      <c r="AI167" s="1"/>
      <c r="AJ167" s="1"/>
    </row>
    <row r="168" spans="1:36" ht="15" customHeight="1" x14ac:dyDescent="0.25">
      <c r="A168" s="58" t="s">
        <v>247</v>
      </c>
      <c r="B168" s="58" t="s">
        <v>547</v>
      </c>
      <c r="C168" s="63" t="s">
        <v>651</v>
      </c>
      <c r="D168" s="58">
        <v>157</v>
      </c>
      <c r="E168" s="58"/>
      <c r="F168" s="127">
        <v>0</v>
      </c>
      <c r="G168" s="127">
        <v>0.88</v>
      </c>
      <c r="H168" s="127">
        <v>0</v>
      </c>
      <c r="I168" s="127">
        <v>0.88</v>
      </c>
      <c r="J168" s="129" t="s">
        <v>863</v>
      </c>
      <c r="K168" s="128">
        <v>178.40909090909091</v>
      </c>
      <c r="L168" s="58"/>
      <c r="T168" s="1"/>
      <c r="AC168" s="1"/>
      <c r="AH168" s="1"/>
      <c r="AJ168" s="1"/>
    </row>
    <row r="169" spans="1:36" ht="15" customHeight="1" x14ac:dyDescent="0.25">
      <c r="A169" s="58" t="s">
        <v>284</v>
      </c>
      <c r="B169" s="58" t="s">
        <v>632</v>
      </c>
      <c r="C169" s="63" t="s">
        <v>651</v>
      </c>
      <c r="D169" s="58">
        <v>630</v>
      </c>
      <c r="E169" s="65" t="s">
        <v>838</v>
      </c>
      <c r="F169" s="127">
        <v>0.67</v>
      </c>
      <c r="G169" s="127">
        <v>0.98</v>
      </c>
      <c r="H169" s="127">
        <v>0</v>
      </c>
      <c r="I169" s="127">
        <v>1.65</v>
      </c>
      <c r="J169" s="128">
        <v>940.29850746268653</v>
      </c>
      <c r="K169" s="128">
        <v>381.81818181818181</v>
      </c>
      <c r="L169" s="58"/>
      <c r="AC169" s="1"/>
      <c r="AH169" s="1"/>
      <c r="AJ169" s="1"/>
    </row>
    <row r="170" spans="1:36" ht="15" customHeight="1" x14ac:dyDescent="0.25">
      <c r="A170" s="58" t="s">
        <v>343</v>
      </c>
      <c r="B170" s="58" t="s">
        <v>634</v>
      </c>
      <c r="C170" s="63" t="s">
        <v>651</v>
      </c>
      <c r="D170" s="58">
        <v>39</v>
      </c>
      <c r="E170" s="58"/>
      <c r="F170" s="127">
        <v>0.17</v>
      </c>
      <c r="G170" s="127">
        <v>0</v>
      </c>
      <c r="H170" s="127">
        <v>0.15</v>
      </c>
      <c r="I170" s="127">
        <v>0.32</v>
      </c>
      <c r="J170" s="128">
        <v>229.41176470588235</v>
      </c>
      <c r="K170" s="128">
        <v>121.875</v>
      </c>
      <c r="L170" s="58"/>
      <c r="T170" s="1"/>
      <c r="AC170" s="1"/>
    </row>
    <row r="171" spans="1:36" x14ac:dyDescent="0.25">
      <c r="A171" s="117"/>
      <c r="B171" s="118"/>
      <c r="C171" s="119" t="s">
        <v>817</v>
      </c>
      <c r="D171" s="47">
        <v>1819</v>
      </c>
      <c r="E171" s="41">
        <v>3</v>
      </c>
      <c r="F171" s="120">
        <v>1.5899999999999999</v>
      </c>
      <c r="G171" s="120">
        <v>2.74</v>
      </c>
      <c r="H171" s="120">
        <v>0.15</v>
      </c>
      <c r="I171" s="120">
        <v>4.4800000000000004</v>
      </c>
      <c r="J171" s="120"/>
      <c r="K171" s="120"/>
      <c r="L171" s="41">
        <v>0</v>
      </c>
    </row>
    <row r="172" spans="1:36" x14ac:dyDescent="0.25">
      <c r="A172" s="121"/>
      <c r="B172" s="122"/>
      <c r="C172" s="119" t="s">
        <v>818</v>
      </c>
      <c r="D172" s="47">
        <v>259.85714285714283</v>
      </c>
      <c r="E172" s="41"/>
      <c r="F172" s="120">
        <v>0.22714285714285712</v>
      </c>
      <c r="G172" s="120">
        <v>0.39142857142857146</v>
      </c>
      <c r="H172" s="120">
        <v>2.1428571428571429E-2</v>
      </c>
      <c r="I172" s="120">
        <v>0.64</v>
      </c>
      <c r="J172" s="120">
        <v>1144.0251572327045</v>
      </c>
      <c r="K172" s="120">
        <v>406.02678571428567</v>
      </c>
      <c r="L172" s="41"/>
    </row>
    <row r="173" spans="1:36" x14ac:dyDescent="0.25">
      <c r="A173" s="121"/>
      <c r="B173" s="122"/>
      <c r="C173" s="119" t="s">
        <v>819</v>
      </c>
      <c r="D173" s="47">
        <v>189</v>
      </c>
      <c r="E173" s="41"/>
      <c r="F173" s="120">
        <v>0</v>
      </c>
      <c r="G173" s="120">
        <v>0</v>
      </c>
      <c r="H173" s="120">
        <v>0</v>
      </c>
      <c r="I173" s="120">
        <v>0.75</v>
      </c>
      <c r="J173" s="120"/>
      <c r="K173" s="120"/>
      <c r="L173" s="41"/>
    </row>
    <row r="174" spans="1:36" x14ac:dyDescent="0.25">
      <c r="A174" s="123"/>
      <c r="B174" s="124"/>
      <c r="C174" s="119" t="s">
        <v>848</v>
      </c>
      <c r="D174" s="47"/>
      <c r="E174" s="125">
        <v>0.42857142857142855</v>
      </c>
      <c r="F174" s="120"/>
      <c r="G174" s="120"/>
      <c r="H174" s="120"/>
      <c r="I174" s="126"/>
      <c r="J174" s="120"/>
      <c r="K174" s="120"/>
      <c r="L174" s="125">
        <v>0</v>
      </c>
    </row>
    <row r="175" spans="1:36" ht="15" customHeight="1" x14ac:dyDescent="0.25">
      <c r="C175" s="4"/>
      <c r="T175" s="1"/>
      <c r="AC175" s="1"/>
    </row>
    <row r="176" spans="1:36" s="12" customFormat="1" x14ac:dyDescent="0.25">
      <c r="E176" s="77"/>
      <c r="F176" s="101"/>
      <c r="G176" s="101"/>
      <c r="H176" s="101"/>
      <c r="I176" s="101"/>
      <c r="J176" s="76"/>
      <c r="N176"/>
      <c r="O176"/>
      <c r="P176"/>
    </row>
    <row r="177" spans="1:75" s="68" customFormat="1" x14ac:dyDescent="0.25">
      <c r="A177" s="30" t="s">
        <v>832</v>
      </c>
      <c r="B177" s="31"/>
      <c r="C177" s="31"/>
      <c r="D177" s="31"/>
      <c r="E177" s="102"/>
      <c r="F177" s="103"/>
      <c r="G177" s="104"/>
      <c r="H177" s="104"/>
      <c r="I177" s="104"/>
      <c r="J177" s="105"/>
      <c r="K177" s="106"/>
      <c r="L177" s="314" t="s">
        <v>854</v>
      </c>
      <c r="N177"/>
      <c r="O177"/>
      <c r="P177"/>
    </row>
    <row r="178" spans="1:75" s="68" customFormat="1" x14ac:dyDescent="0.25">
      <c r="A178" s="107"/>
      <c r="B178" s="108"/>
      <c r="C178" s="108"/>
      <c r="D178" s="108"/>
      <c r="E178" s="109"/>
      <c r="F178" s="305" t="s">
        <v>861</v>
      </c>
      <c r="G178" s="308"/>
      <c r="H178" s="308"/>
      <c r="I178" s="306"/>
      <c r="J178" s="316" t="s">
        <v>850</v>
      </c>
      <c r="K178" s="317"/>
      <c r="L178" s="315"/>
      <c r="N178"/>
      <c r="O178"/>
      <c r="P178"/>
    </row>
    <row r="179" spans="1:75" s="68" customFormat="1" ht="39" x14ac:dyDescent="0.25">
      <c r="A179" s="110" t="s">
        <v>821</v>
      </c>
      <c r="B179" s="110" t="s">
        <v>822</v>
      </c>
      <c r="C179" s="110" t="s">
        <v>654</v>
      </c>
      <c r="D179" s="110" t="s">
        <v>815</v>
      </c>
      <c r="E179" s="111" t="s">
        <v>855</v>
      </c>
      <c r="F179" s="41" t="s">
        <v>0</v>
      </c>
      <c r="G179" s="112" t="s">
        <v>857</v>
      </c>
      <c r="H179" s="112" t="s">
        <v>856</v>
      </c>
      <c r="I179" s="112" t="s">
        <v>858</v>
      </c>
      <c r="J179" s="113" t="s">
        <v>859</v>
      </c>
      <c r="K179" s="114" t="s">
        <v>858</v>
      </c>
      <c r="L179" s="315"/>
      <c r="N179"/>
      <c r="O179"/>
      <c r="P179"/>
    </row>
    <row r="180" spans="1:75" s="68" customFormat="1" x14ac:dyDescent="0.25">
      <c r="A180" s="311" t="s">
        <v>860</v>
      </c>
      <c r="B180" s="312"/>
      <c r="C180" s="313"/>
      <c r="D180" s="115">
        <v>103</v>
      </c>
      <c r="E180" s="115">
        <v>102</v>
      </c>
      <c r="F180" s="115">
        <v>103</v>
      </c>
      <c r="G180" s="115">
        <v>103</v>
      </c>
      <c r="H180" s="115">
        <v>103</v>
      </c>
      <c r="I180" s="115">
        <v>103</v>
      </c>
      <c r="J180" s="115">
        <v>103</v>
      </c>
      <c r="K180" s="115">
        <v>103</v>
      </c>
      <c r="L180" s="115">
        <v>103</v>
      </c>
      <c r="N180"/>
      <c r="O180"/>
      <c r="P180"/>
    </row>
    <row r="181" spans="1:75" ht="15" customHeight="1" x14ac:dyDescent="0.25">
      <c r="A181" s="58" t="s">
        <v>1</v>
      </c>
      <c r="B181" s="58" t="s">
        <v>421</v>
      </c>
      <c r="C181" s="63" t="s">
        <v>645</v>
      </c>
      <c r="D181" s="58">
        <v>263</v>
      </c>
      <c r="E181" s="58"/>
      <c r="F181" s="127">
        <v>0</v>
      </c>
      <c r="G181" s="127">
        <v>0</v>
      </c>
      <c r="H181" s="127">
        <v>1</v>
      </c>
      <c r="I181" s="127">
        <v>1</v>
      </c>
      <c r="J181" s="129" t="s">
        <v>863</v>
      </c>
      <c r="K181" s="128">
        <v>263</v>
      </c>
      <c r="L181" s="58"/>
      <c r="T181" s="1"/>
      <c r="AC181" s="1"/>
      <c r="AH181" s="1"/>
      <c r="AI181" s="1"/>
      <c r="AJ181" s="1"/>
    </row>
    <row r="182" spans="1:75" ht="15" customHeight="1" x14ac:dyDescent="0.25">
      <c r="A182" s="58" t="s">
        <v>1</v>
      </c>
      <c r="B182" s="58" t="s">
        <v>422</v>
      </c>
      <c r="C182" s="63" t="s">
        <v>646</v>
      </c>
      <c r="D182" s="58">
        <v>32</v>
      </c>
      <c r="E182" s="65" t="s">
        <v>838</v>
      </c>
      <c r="F182" s="127">
        <v>0.1</v>
      </c>
      <c r="G182" s="127">
        <v>0</v>
      </c>
      <c r="H182" s="127">
        <v>0</v>
      </c>
      <c r="I182" s="127">
        <v>0.1</v>
      </c>
      <c r="J182" s="128">
        <v>320</v>
      </c>
      <c r="K182" s="128">
        <v>320</v>
      </c>
      <c r="L182" s="58"/>
      <c r="T182" s="1"/>
      <c r="AC182" s="1"/>
      <c r="AH182" s="1"/>
      <c r="AJ182" s="1"/>
    </row>
    <row r="183" spans="1:75" ht="15" customHeight="1" x14ac:dyDescent="0.25">
      <c r="A183" s="58" t="s">
        <v>1</v>
      </c>
      <c r="B183" s="58" t="s">
        <v>425</v>
      </c>
      <c r="C183" s="63" t="s">
        <v>646</v>
      </c>
      <c r="D183" s="58">
        <v>304</v>
      </c>
      <c r="E183" s="58"/>
      <c r="F183" s="127">
        <v>0</v>
      </c>
      <c r="G183" s="127">
        <v>0</v>
      </c>
      <c r="H183" s="127">
        <v>1</v>
      </c>
      <c r="I183" s="127">
        <v>1</v>
      </c>
      <c r="J183" s="129" t="s">
        <v>863</v>
      </c>
      <c r="K183" s="128">
        <v>304</v>
      </c>
      <c r="L183" s="58"/>
      <c r="T183" s="1"/>
      <c r="AC183" s="1"/>
      <c r="AH183" s="1"/>
      <c r="AI183" s="1"/>
      <c r="AJ183" s="1"/>
    </row>
    <row r="184" spans="1:75" ht="15" customHeight="1" x14ac:dyDescent="0.25">
      <c r="A184" s="58" t="s">
        <v>1</v>
      </c>
      <c r="B184" s="58" t="s">
        <v>423</v>
      </c>
      <c r="C184" s="63" t="s">
        <v>645</v>
      </c>
      <c r="D184" s="58">
        <v>309</v>
      </c>
      <c r="E184" s="65" t="s">
        <v>838</v>
      </c>
      <c r="F184" s="127">
        <v>1</v>
      </c>
      <c r="G184" s="127">
        <v>0</v>
      </c>
      <c r="H184" s="127">
        <v>0</v>
      </c>
      <c r="I184" s="127">
        <v>1</v>
      </c>
      <c r="J184" s="128">
        <v>309</v>
      </c>
      <c r="K184" s="128">
        <v>309</v>
      </c>
      <c r="L184" s="58"/>
      <c r="AC184" s="1"/>
      <c r="AH184" s="1"/>
      <c r="AI184" s="1"/>
      <c r="AJ184" s="1"/>
    </row>
    <row r="185" spans="1:75" ht="15" customHeight="1" x14ac:dyDescent="0.25">
      <c r="A185" s="58" t="s">
        <v>1</v>
      </c>
      <c r="B185" s="58" t="s">
        <v>424</v>
      </c>
      <c r="C185" s="63" t="s">
        <v>646</v>
      </c>
      <c r="D185" s="58">
        <v>371</v>
      </c>
      <c r="E185" s="65" t="s">
        <v>838</v>
      </c>
      <c r="F185" s="127">
        <v>0.9</v>
      </c>
      <c r="G185" s="127">
        <v>0</v>
      </c>
      <c r="H185" s="127">
        <v>0</v>
      </c>
      <c r="I185" s="127">
        <v>0.9</v>
      </c>
      <c r="J185" s="128">
        <v>412.22222222222223</v>
      </c>
      <c r="K185" s="128">
        <v>412.22222222222223</v>
      </c>
      <c r="L185" s="58"/>
      <c r="T185" s="1"/>
      <c r="AC185" s="1"/>
      <c r="AH185" s="1"/>
      <c r="AI185" s="1"/>
      <c r="AJ185" s="1"/>
    </row>
    <row r="186" spans="1:75" ht="15" customHeight="1" x14ac:dyDescent="0.25">
      <c r="A186" s="58" t="s">
        <v>25</v>
      </c>
      <c r="B186" s="58" t="s">
        <v>430</v>
      </c>
      <c r="C186" s="63" t="s">
        <v>645</v>
      </c>
      <c r="D186" s="58">
        <v>315</v>
      </c>
      <c r="E186" s="58"/>
      <c r="F186" s="127">
        <v>0</v>
      </c>
      <c r="G186" s="127">
        <v>1</v>
      </c>
      <c r="H186" s="127">
        <v>0</v>
      </c>
      <c r="I186" s="127">
        <v>1</v>
      </c>
      <c r="J186" s="129" t="s">
        <v>863</v>
      </c>
      <c r="K186" s="128">
        <v>315</v>
      </c>
      <c r="L186" s="65" t="s">
        <v>838</v>
      </c>
      <c r="T186" s="1"/>
      <c r="AC186" s="1"/>
      <c r="AH186" s="1"/>
      <c r="AJ186" s="1"/>
    </row>
    <row r="187" spans="1:75" ht="15" customHeight="1" x14ac:dyDescent="0.25">
      <c r="A187" s="58" t="s">
        <v>30</v>
      </c>
      <c r="B187" s="58" t="s">
        <v>431</v>
      </c>
      <c r="C187" s="63" t="s">
        <v>645</v>
      </c>
      <c r="D187" s="58">
        <v>337</v>
      </c>
      <c r="E187" s="58"/>
      <c r="F187" s="127">
        <v>0</v>
      </c>
      <c r="G187" s="127">
        <v>0.91</v>
      </c>
      <c r="H187" s="127">
        <v>0</v>
      </c>
      <c r="I187" s="127">
        <v>0.91</v>
      </c>
      <c r="J187" s="129" t="s">
        <v>863</v>
      </c>
      <c r="K187" s="128">
        <v>370.32967032967031</v>
      </c>
      <c r="L187" s="58"/>
      <c r="T187" s="1"/>
      <c r="AC187" s="1"/>
      <c r="AH187" s="1"/>
      <c r="AJ187" s="1"/>
    </row>
    <row r="188" spans="1:75" ht="15" customHeight="1" x14ac:dyDescent="0.25">
      <c r="A188" s="58" t="s">
        <v>37</v>
      </c>
      <c r="B188" s="58" t="s">
        <v>434</v>
      </c>
      <c r="C188" s="63" t="s">
        <v>645</v>
      </c>
      <c r="D188" s="58">
        <v>219</v>
      </c>
      <c r="E188" s="65" t="s">
        <v>838</v>
      </c>
      <c r="F188" s="127">
        <v>0.5</v>
      </c>
      <c r="G188" s="127">
        <v>0.42</v>
      </c>
      <c r="H188" s="127">
        <v>0</v>
      </c>
      <c r="I188" s="127">
        <v>0.91999999999999993</v>
      </c>
      <c r="J188" s="128">
        <v>438</v>
      </c>
      <c r="K188" s="128">
        <v>238.04347826086959</v>
      </c>
      <c r="L188" s="58"/>
      <c r="AC188" s="1"/>
      <c r="AH188" s="1"/>
      <c r="AJ188" s="1"/>
    </row>
    <row r="189" spans="1:75" ht="15" customHeight="1" x14ac:dyDescent="0.25">
      <c r="A189" s="58" t="s">
        <v>45</v>
      </c>
      <c r="B189" s="58" t="s">
        <v>436</v>
      </c>
      <c r="C189" s="63" t="s">
        <v>647</v>
      </c>
      <c r="D189" s="58">
        <v>107</v>
      </c>
      <c r="E189" s="65" t="s">
        <v>838</v>
      </c>
      <c r="F189" s="127">
        <v>0</v>
      </c>
      <c r="G189" s="127">
        <v>0.3</v>
      </c>
      <c r="H189" s="127">
        <v>0</v>
      </c>
      <c r="I189" s="127">
        <v>0.3</v>
      </c>
      <c r="J189" s="129" t="s">
        <v>863</v>
      </c>
      <c r="K189" s="128">
        <v>356.66666666666669</v>
      </c>
      <c r="L189" s="65" t="s">
        <v>838</v>
      </c>
      <c r="T189" s="1"/>
      <c r="AH189" s="1"/>
      <c r="AJ189" s="1"/>
    </row>
    <row r="190" spans="1:75" ht="15" customHeight="1" x14ac:dyDescent="0.25">
      <c r="A190" s="58" t="s">
        <v>46</v>
      </c>
      <c r="B190" s="58" t="s">
        <v>438</v>
      </c>
      <c r="C190" s="63" t="s">
        <v>646</v>
      </c>
      <c r="D190" s="58">
        <v>40</v>
      </c>
      <c r="E190" s="65" t="s">
        <v>838</v>
      </c>
      <c r="F190" s="127">
        <v>0.2</v>
      </c>
      <c r="G190" s="127">
        <v>0</v>
      </c>
      <c r="H190" s="127">
        <v>0</v>
      </c>
      <c r="I190" s="127">
        <v>0.2</v>
      </c>
      <c r="J190" s="128">
        <v>200</v>
      </c>
      <c r="K190" s="128">
        <v>200</v>
      </c>
      <c r="L190" s="58"/>
      <c r="T190" s="1"/>
      <c r="AC190" s="1"/>
      <c r="AH190" s="1"/>
      <c r="AJ190" s="1"/>
      <c r="BW190" s="2"/>
    </row>
    <row r="191" spans="1:75" ht="15" customHeight="1" x14ac:dyDescent="0.25">
      <c r="A191" s="58" t="s">
        <v>46</v>
      </c>
      <c r="B191" s="58" t="s">
        <v>446</v>
      </c>
      <c r="C191" s="63" t="s">
        <v>646</v>
      </c>
      <c r="D191" s="58">
        <v>438</v>
      </c>
      <c r="E191" s="65" t="s">
        <v>838</v>
      </c>
      <c r="F191" s="127">
        <v>1</v>
      </c>
      <c r="G191" s="127">
        <v>0.9</v>
      </c>
      <c r="H191" s="127">
        <v>0</v>
      </c>
      <c r="I191" s="127">
        <v>1.9</v>
      </c>
      <c r="J191" s="128">
        <v>438</v>
      </c>
      <c r="K191" s="128">
        <v>230.5263157894737</v>
      </c>
      <c r="L191" s="58"/>
      <c r="T191" s="1"/>
      <c r="AC191" s="1"/>
      <c r="AH191" s="1"/>
      <c r="AJ191" s="1"/>
    </row>
    <row r="192" spans="1:75" ht="15" customHeight="1" x14ac:dyDescent="0.25">
      <c r="A192" s="58" t="s">
        <v>46</v>
      </c>
      <c r="B192" s="58" t="s">
        <v>439</v>
      </c>
      <c r="C192" s="63" t="s">
        <v>646</v>
      </c>
      <c r="D192" s="58">
        <v>276</v>
      </c>
      <c r="E192" s="65" t="s">
        <v>838</v>
      </c>
      <c r="F192" s="127">
        <v>0.5</v>
      </c>
      <c r="G192" s="127">
        <v>0.9</v>
      </c>
      <c r="H192" s="127">
        <v>0</v>
      </c>
      <c r="I192" s="127">
        <v>1.4</v>
      </c>
      <c r="J192" s="128">
        <v>552</v>
      </c>
      <c r="K192" s="128">
        <v>197.14285714285717</v>
      </c>
      <c r="L192" s="58"/>
      <c r="AC192" s="1"/>
    </row>
    <row r="193" spans="1:36" ht="15" customHeight="1" x14ac:dyDescent="0.25">
      <c r="A193" s="58" t="s">
        <v>46</v>
      </c>
      <c r="B193" s="58" t="s">
        <v>440</v>
      </c>
      <c r="C193" s="63" t="s">
        <v>646</v>
      </c>
      <c r="D193" s="58">
        <v>417</v>
      </c>
      <c r="E193" s="65" t="s">
        <v>838</v>
      </c>
      <c r="F193" s="127">
        <v>1</v>
      </c>
      <c r="G193" s="127">
        <v>0.9</v>
      </c>
      <c r="H193" s="127">
        <v>0</v>
      </c>
      <c r="I193" s="127">
        <v>1.9</v>
      </c>
      <c r="J193" s="128">
        <v>417</v>
      </c>
      <c r="K193" s="128">
        <v>219.47368421052633</v>
      </c>
      <c r="L193" s="58"/>
      <c r="T193" s="1"/>
      <c r="AC193" s="1"/>
      <c r="AE193" s="1"/>
      <c r="AH193" s="1"/>
      <c r="AJ193" s="1"/>
    </row>
    <row r="194" spans="1:36" ht="15" customHeight="1" x14ac:dyDescent="0.25">
      <c r="A194" s="58" t="s">
        <v>46</v>
      </c>
      <c r="B194" s="58" t="s">
        <v>441</v>
      </c>
      <c r="C194" s="63" t="s">
        <v>646</v>
      </c>
      <c r="D194" s="58">
        <v>280</v>
      </c>
      <c r="E194" s="65" t="s">
        <v>838</v>
      </c>
      <c r="F194" s="127">
        <v>0.5</v>
      </c>
      <c r="G194" s="127">
        <v>0.96</v>
      </c>
      <c r="H194" s="127">
        <v>0</v>
      </c>
      <c r="I194" s="127">
        <v>1.46</v>
      </c>
      <c r="J194" s="128">
        <v>560</v>
      </c>
      <c r="K194" s="128">
        <v>191.78082191780823</v>
      </c>
      <c r="L194" s="58"/>
      <c r="T194" s="1"/>
      <c r="AC194" s="1"/>
      <c r="AH194" s="1"/>
      <c r="AJ194" s="1"/>
    </row>
    <row r="195" spans="1:36" ht="15" customHeight="1" x14ac:dyDescent="0.25">
      <c r="A195" s="58" t="s">
        <v>46</v>
      </c>
      <c r="B195" s="58" t="s">
        <v>445</v>
      </c>
      <c r="C195" s="63" t="s">
        <v>646</v>
      </c>
      <c r="D195" s="58">
        <v>431</v>
      </c>
      <c r="E195" s="65" t="s">
        <v>838</v>
      </c>
      <c r="F195" s="127">
        <v>1</v>
      </c>
      <c r="G195" s="127">
        <v>0.88</v>
      </c>
      <c r="H195" s="127">
        <v>0</v>
      </c>
      <c r="I195" s="127">
        <v>1.88</v>
      </c>
      <c r="J195" s="128">
        <v>431</v>
      </c>
      <c r="K195" s="128">
        <v>229.2553191489362</v>
      </c>
      <c r="L195" s="58"/>
      <c r="T195" s="1"/>
      <c r="AC195" s="1"/>
      <c r="AH195" s="1"/>
      <c r="AJ195" s="1"/>
    </row>
    <row r="196" spans="1:36" ht="15" customHeight="1" x14ac:dyDescent="0.25">
      <c r="A196" s="58" t="s">
        <v>46</v>
      </c>
      <c r="B196" s="58" t="s">
        <v>443</v>
      </c>
      <c r="C196" s="63" t="s">
        <v>646</v>
      </c>
      <c r="D196" s="58">
        <v>471</v>
      </c>
      <c r="E196" s="65" t="s">
        <v>838</v>
      </c>
      <c r="F196" s="127">
        <v>1</v>
      </c>
      <c r="G196" s="127">
        <v>0.9</v>
      </c>
      <c r="H196" s="127">
        <v>0</v>
      </c>
      <c r="I196" s="127">
        <v>1.9</v>
      </c>
      <c r="J196" s="128">
        <v>471</v>
      </c>
      <c r="K196" s="128">
        <v>247.89473684210529</v>
      </c>
      <c r="L196" s="58"/>
      <c r="AC196" s="1"/>
      <c r="AH196" s="1"/>
      <c r="AJ196" s="1"/>
    </row>
    <row r="197" spans="1:36" ht="15" customHeight="1" x14ac:dyDescent="0.25">
      <c r="A197" s="58" t="s">
        <v>46</v>
      </c>
      <c r="B197" s="58" t="s">
        <v>447</v>
      </c>
      <c r="C197" s="63" t="s">
        <v>646</v>
      </c>
      <c r="D197" s="58">
        <v>433</v>
      </c>
      <c r="E197" s="65" t="s">
        <v>838</v>
      </c>
      <c r="F197" s="127">
        <v>1</v>
      </c>
      <c r="G197" s="127">
        <v>0.88</v>
      </c>
      <c r="H197" s="127">
        <v>0</v>
      </c>
      <c r="I197" s="127">
        <v>1.88</v>
      </c>
      <c r="J197" s="128">
        <v>433</v>
      </c>
      <c r="K197" s="128">
        <v>230.31914893617022</v>
      </c>
      <c r="L197" s="58"/>
      <c r="T197" s="1"/>
      <c r="AC197" s="1"/>
      <c r="AE197" s="1"/>
      <c r="AH197" s="1"/>
      <c r="AJ197" s="1"/>
    </row>
    <row r="198" spans="1:36" ht="15" customHeight="1" x14ac:dyDescent="0.25">
      <c r="A198" s="58" t="s">
        <v>46</v>
      </c>
      <c r="B198" s="58" t="s">
        <v>442</v>
      </c>
      <c r="C198" s="63" t="s">
        <v>646</v>
      </c>
      <c r="D198" s="58">
        <v>264</v>
      </c>
      <c r="E198" s="65" t="s">
        <v>838</v>
      </c>
      <c r="F198" s="127">
        <v>0.5</v>
      </c>
      <c r="G198" s="127">
        <v>0.9</v>
      </c>
      <c r="H198" s="127">
        <v>0</v>
      </c>
      <c r="I198" s="127">
        <v>1.4</v>
      </c>
      <c r="J198" s="128">
        <v>528</v>
      </c>
      <c r="K198" s="128">
        <v>188.57142857142858</v>
      </c>
      <c r="L198" s="58"/>
      <c r="T198" s="1"/>
      <c r="AC198" s="1"/>
      <c r="AH198" s="1"/>
      <c r="AI198" s="1"/>
      <c r="AJ198" s="1"/>
    </row>
    <row r="199" spans="1:36" ht="15" customHeight="1" x14ac:dyDescent="0.25">
      <c r="A199" s="58" t="s">
        <v>46</v>
      </c>
      <c r="B199" s="58" t="s">
        <v>444</v>
      </c>
      <c r="C199" s="63" t="s">
        <v>646</v>
      </c>
      <c r="D199" s="58">
        <v>415</v>
      </c>
      <c r="E199" s="65" t="s">
        <v>838</v>
      </c>
      <c r="F199" s="127">
        <v>1</v>
      </c>
      <c r="G199" s="127">
        <v>0.96</v>
      </c>
      <c r="H199" s="127">
        <v>0</v>
      </c>
      <c r="I199" s="127">
        <v>1.96</v>
      </c>
      <c r="J199" s="128">
        <v>415</v>
      </c>
      <c r="K199" s="128">
        <v>211.73469387755102</v>
      </c>
      <c r="L199" s="58"/>
      <c r="T199" s="1"/>
      <c r="AC199" s="1"/>
      <c r="AH199" s="1"/>
      <c r="AJ199" s="1"/>
    </row>
    <row r="200" spans="1:36" ht="15" customHeight="1" x14ac:dyDescent="0.25">
      <c r="A200" s="58" t="s">
        <v>74</v>
      </c>
      <c r="B200" s="58" t="s">
        <v>454</v>
      </c>
      <c r="C200" s="63" t="s">
        <v>648</v>
      </c>
      <c r="D200" s="58">
        <v>286</v>
      </c>
      <c r="E200" s="58"/>
      <c r="F200" s="127">
        <v>0</v>
      </c>
      <c r="G200" s="127">
        <v>2.73</v>
      </c>
      <c r="H200" s="127">
        <v>0</v>
      </c>
      <c r="I200" s="127">
        <v>2.73</v>
      </c>
      <c r="J200" s="129" t="s">
        <v>863</v>
      </c>
      <c r="K200" s="128">
        <v>104.76190476190476</v>
      </c>
      <c r="L200" s="58"/>
      <c r="AC200" s="1"/>
      <c r="AH200" s="1"/>
      <c r="AI200" s="1"/>
      <c r="AJ200" s="1"/>
    </row>
    <row r="201" spans="1:36" ht="15" customHeight="1" x14ac:dyDescent="0.25">
      <c r="A201" s="58" t="s">
        <v>74</v>
      </c>
      <c r="B201" s="58" t="s">
        <v>453</v>
      </c>
      <c r="C201" s="63" t="s">
        <v>645</v>
      </c>
      <c r="D201" s="58">
        <v>33</v>
      </c>
      <c r="E201" s="58"/>
      <c r="F201" s="127">
        <v>0</v>
      </c>
      <c r="G201" s="127">
        <v>0</v>
      </c>
      <c r="H201" s="127">
        <v>0</v>
      </c>
      <c r="I201" s="127">
        <v>0</v>
      </c>
      <c r="J201" s="129" t="s">
        <v>863</v>
      </c>
      <c r="K201" s="129" t="s">
        <v>863</v>
      </c>
      <c r="L201" s="58"/>
      <c r="T201" s="1"/>
      <c r="AC201" s="1"/>
      <c r="AH201" s="1"/>
      <c r="AJ201" s="1"/>
    </row>
    <row r="202" spans="1:36" ht="15" customHeight="1" x14ac:dyDescent="0.25">
      <c r="A202" s="58" t="s">
        <v>79</v>
      </c>
      <c r="B202" s="58" t="s">
        <v>457</v>
      </c>
      <c r="C202" s="63" t="s">
        <v>646</v>
      </c>
      <c r="D202" s="58">
        <v>22</v>
      </c>
      <c r="E202" s="65" t="s">
        <v>838</v>
      </c>
      <c r="F202" s="127">
        <v>0.1</v>
      </c>
      <c r="G202" s="127">
        <v>0.17</v>
      </c>
      <c r="H202" s="127">
        <v>0</v>
      </c>
      <c r="I202" s="127">
        <v>0.27</v>
      </c>
      <c r="J202" s="128">
        <v>220</v>
      </c>
      <c r="K202" s="128">
        <v>81.481481481481481</v>
      </c>
      <c r="L202" s="58"/>
    </row>
    <row r="203" spans="1:36" ht="15" customHeight="1" x14ac:dyDescent="0.25">
      <c r="A203" s="58" t="s">
        <v>79</v>
      </c>
      <c r="B203" s="58" t="s">
        <v>458</v>
      </c>
      <c r="C203" s="63" t="s">
        <v>646</v>
      </c>
      <c r="D203" s="58">
        <v>66</v>
      </c>
      <c r="E203" s="65" t="s">
        <v>838</v>
      </c>
      <c r="F203" s="127">
        <v>0.4</v>
      </c>
      <c r="G203" s="127">
        <v>0</v>
      </c>
      <c r="H203" s="127">
        <v>0</v>
      </c>
      <c r="I203" s="127">
        <v>0.4</v>
      </c>
      <c r="J203" s="128">
        <v>165</v>
      </c>
      <c r="K203" s="128">
        <v>165</v>
      </c>
      <c r="L203" s="58"/>
      <c r="T203" s="1"/>
      <c r="AC203" s="1"/>
      <c r="AH203" s="1"/>
      <c r="AJ203" s="1"/>
    </row>
    <row r="204" spans="1:36" ht="15" customHeight="1" x14ac:dyDescent="0.25">
      <c r="A204" s="58" t="s">
        <v>79</v>
      </c>
      <c r="B204" s="58" t="s">
        <v>459</v>
      </c>
      <c r="C204" s="63" t="s">
        <v>646</v>
      </c>
      <c r="D204" s="58">
        <v>24</v>
      </c>
      <c r="E204" s="65" t="s">
        <v>838</v>
      </c>
      <c r="F204" s="127">
        <v>0.1</v>
      </c>
      <c r="G204" s="127">
        <v>0.14000000000000001</v>
      </c>
      <c r="H204" s="127">
        <v>0</v>
      </c>
      <c r="I204" s="127">
        <v>0.24000000000000002</v>
      </c>
      <c r="J204" s="128">
        <v>240</v>
      </c>
      <c r="K204" s="128">
        <v>99.999999999999986</v>
      </c>
      <c r="L204" s="58"/>
      <c r="AC204" s="1"/>
      <c r="AH204" s="1"/>
      <c r="AI204" s="1"/>
      <c r="AJ204" s="1"/>
    </row>
    <row r="205" spans="1:36" ht="15" customHeight="1" x14ac:dyDescent="0.25">
      <c r="A205" s="58" t="s">
        <v>79</v>
      </c>
      <c r="B205" s="58" t="s">
        <v>460</v>
      </c>
      <c r="C205" s="63" t="s">
        <v>646</v>
      </c>
      <c r="D205" s="58">
        <v>147</v>
      </c>
      <c r="E205" s="65" t="s">
        <v>838</v>
      </c>
      <c r="F205" s="127">
        <v>0.5</v>
      </c>
      <c r="G205" s="127">
        <v>0.41</v>
      </c>
      <c r="H205" s="127">
        <v>0</v>
      </c>
      <c r="I205" s="127">
        <v>0.90999999999999992</v>
      </c>
      <c r="J205" s="128">
        <v>294</v>
      </c>
      <c r="K205" s="128">
        <v>161.53846153846155</v>
      </c>
      <c r="L205" s="58"/>
      <c r="T205" s="1"/>
      <c r="AC205" s="1"/>
      <c r="AH205" s="1"/>
      <c r="AJ205" s="1"/>
    </row>
    <row r="206" spans="1:36" ht="15" customHeight="1" x14ac:dyDescent="0.25">
      <c r="A206" s="58" t="s">
        <v>90</v>
      </c>
      <c r="B206" s="58" t="s">
        <v>465</v>
      </c>
      <c r="C206" s="63" t="s">
        <v>648</v>
      </c>
      <c r="D206" s="58">
        <v>260</v>
      </c>
      <c r="E206" s="65" t="s">
        <v>838</v>
      </c>
      <c r="F206" s="127">
        <v>0.67</v>
      </c>
      <c r="G206" s="127">
        <v>0</v>
      </c>
      <c r="H206" s="127">
        <v>0</v>
      </c>
      <c r="I206" s="127">
        <v>0.67</v>
      </c>
      <c r="J206" s="128">
        <v>388.05970149253727</v>
      </c>
      <c r="K206" s="128">
        <v>388.05970149253727</v>
      </c>
      <c r="L206" s="58"/>
      <c r="T206" s="1"/>
      <c r="AC206" s="1"/>
      <c r="AH206" s="1"/>
      <c r="AJ206" s="1"/>
    </row>
    <row r="207" spans="1:36" ht="15" customHeight="1" x14ac:dyDescent="0.25">
      <c r="A207" s="58" t="s">
        <v>95</v>
      </c>
      <c r="B207" s="58" t="s">
        <v>470</v>
      </c>
      <c r="C207" s="63" t="s">
        <v>647</v>
      </c>
      <c r="D207" s="58">
        <v>270</v>
      </c>
      <c r="E207" s="65" t="s">
        <v>838</v>
      </c>
      <c r="F207" s="127">
        <v>0.04</v>
      </c>
      <c r="G207" s="127">
        <v>0.9</v>
      </c>
      <c r="H207" s="127">
        <v>0</v>
      </c>
      <c r="I207" s="127">
        <v>0.94000000000000006</v>
      </c>
      <c r="J207" s="128">
        <v>6750</v>
      </c>
      <c r="K207" s="128">
        <v>287.23404255319144</v>
      </c>
      <c r="L207" s="58"/>
    </row>
    <row r="208" spans="1:36" ht="15" customHeight="1" x14ac:dyDescent="0.25">
      <c r="A208" s="58" t="s">
        <v>98</v>
      </c>
      <c r="B208" s="58" t="s">
        <v>472</v>
      </c>
      <c r="C208" s="63" t="s">
        <v>646</v>
      </c>
      <c r="D208" s="58">
        <v>319</v>
      </c>
      <c r="E208" s="65" t="s">
        <v>838</v>
      </c>
      <c r="F208" s="127">
        <v>1</v>
      </c>
      <c r="G208" s="127">
        <v>0.8</v>
      </c>
      <c r="H208" s="127">
        <v>0</v>
      </c>
      <c r="I208" s="127">
        <v>1.8</v>
      </c>
      <c r="J208" s="128">
        <v>319</v>
      </c>
      <c r="K208" s="128">
        <v>177.22222222222223</v>
      </c>
      <c r="L208" s="58"/>
      <c r="T208" s="1"/>
      <c r="AC208" s="1"/>
      <c r="AE208" s="1"/>
      <c r="AH208" s="1"/>
      <c r="AI208" s="1"/>
      <c r="AJ208" s="1"/>
    </row>
    <row r="209" spans="1:36" ht="15" customHeight="1" x14ac:dyDescent="0.25">
      <c r="A209" s="58" t="s">
        <v>98</v>
      </c>
      <c r="B209" s="58" t="s">
        <v>473</v>
      </c>
      <c r="C209" s="63" t="s">
        <v>646</v>
      </c>
      <c r="D209" s="58">
        <v>204</v>
      </c>
      <c r="E209" s="65" t="s">
        <v>838</v>
      </c>
      <c r="F209" s="127">
        <v>0</v>
      </c>
      <c r="G209" s="127">
        <v>0</v>
      </c>
      <c r="H209" s="127">
        <v>0</v>
      </c>
      <c r="I209" s="127">
        <v>0</v>
      </c>
      <c r="J209" s="129" t="s">
        <v>863</v>
      </c>
      <c r="K209" s="129" t="s">
        <v>863</v>
      </c>
      <c r="L209" s="58"/>
      <c r="T209" s="1"/>
      <c r="AC209" s="1"/>
      <c r="AH209" s="1"/>
      <c r="AJ209" s="1"/>
    </row>
    <row r="210" spans="1:36" ht="15" customHeight="1" x14ac:dyDescent="0.25">
      <c r="A210" s="58" t="s">
        <v>111</v>
      </c>
      <c r="B210" s="58" t="s">
        <v>477</v>
      </c>
      <c r="C210" s="60" t="s">
        <v>658</v>
      </c>
      <c r="D210" s="58">
        <v>267</v>
      </c>
      <c r="E210" s="65" t="s">
        <v>838</v>
      </c>
      <c r="F210" s="127">
        <v>1</v>
      </c>
      <c r="G210" s="127">
        <v>0</v>
      </c>
      <c r="H210" s="127">
        <v>0</v>
      </c>
      <c r="I210" s="127">
        <v>1</v>
      </c>
      <c r="J210" s="128">
        <v>267</v>
      </c>
      <c r="K210" s="128">
        <v>267</v>
      </c>
      <c r="L210" s="58"/>
      <c r="T210" s="1"/>
      <c r="AC210" s="1"/>
      <c r="AH210" s="1"/>
      <c r="AI210" s="1"/>
      <c r="AJ210" s="1"/>
    </row>
    <row r="211" spans="1:36" ht="15" customHeight="1" x14ac:dyDescent="0.25">
      <c r="A211" s="58" t="s">
        <v>137</v>
      </c>
      <c r="B211" s="58" t="s">
        <v>487</v>
      </c>
      <c r="C211" s="63" t="s">
        <v>650</v>
      </c>
      <c r="D211" s="58">
        <v>297</v>
      </c>
      <c r="E211" s="58"/>
      <c r="F211" s="127">
        <v>0</v>
      </c>
      <c r="G211" s="127">
        <v>1</v>
      </c>
      <c r="H211" s="127">
        <v>0</v>
      </c>
      <c r="I211" s="127">
        <v>1</v>
      </c>
      <c r="J211" s="129" t="s">
        <v>863</v>
      </c>
      <c r="K211" s="128">
        <v>297</v>
      </c>
      <c r="L211" s="58"/>
      <c r="T211" s="1"/>
      <c r="AC211" s="1"/>
      <c r="AH211" s="1"/>
      <c r="AJ211" s="1"/>
    </row>
    <row r="212" spans="1:36" ht="15" customHeight="1" x14ac:dyDescent="0.25">
      <c r="A212" s="58" t="s">
        <v>137</v>
      </c>
      <c r="B212" s="58" t="s">
        <v>486</v>
      </c>
      <c r="C212" s="63" t="s">
        <v>650</v>
      </c>
      <c r="D212" s="58">
        <v>174</v>
      </c>
      <c r="E212" s="58"/>
      <c r="F212" s="127">
        <v>0</v>
      </c>
      <c r="G212" s="127">
        <v>0.9</v>
      </c>
      <c r="H212" s="127">
        <v>0</v>
      </c>
      <c r="I212" s="127">
        <v>0.9</v>
      </c>
      <c r="J212" s="129" t="s">
        <v>863</v>
      </c>
      <c r="K212" s="128">
        <v>193.33333333333331</v>
      </c>
      <c r="L212" s="58"/>
      <c r="T212" s="1"/>
      <c r="AC212" s="1"/>
      <c r="AH212" s="1"/>
      <c r="AJ212" s="1"/>
    </row>
    <row r="213" spans="1:36" ht="15" customHeight="1" x14ac:dyDescent="0.25">
      <c r="A213" s="58" t="s">
        <v>137</v>
      </c>
      <c r="B213" s="58" t="s">
        <v>488</v>
      </c>
      <c r="C213" s="60" t="s">
        <v>657</v>
      </c>
      <c r="D213" s="58">
        <v>603</v>
      </c>
      <c r="E213" s="58"/>
      <c r="F213" s="127">
        <v>0</v>
      </c>
      <c r="G213" s="127">
        <v>1</v>
      </c>
      <c r="H213" s="127">
        <v>0</v>
      </c>
      <c r="I213" s="127">
        <v>1</v>
      </c>
      <c r="J213" s="129" t="s">
        <v>863</v>
      </c>
      <c r="K213" s="128">
        <v>603</v>
      </c>
      <c r="L213" s="58"/>
      <c r="T213" s="1"/>
      <c r="AH213" s="1"/>
      <c r="AJ213" s="1"/>
    </row>
    <row r="214" spans="1:36" ht="15" customHeight="1" x14ac:dyDescent="0.25">
      <c r="A214" s="58" t="s">
        <v>149</v>
      </c>
      <c r="B214" s="58" t="s">
        <v>492</v>
      </c>
      <c r="C214" s="63" t="s">
        <v>650</v>
      </c>
      <c r="D214" s="58">
        <v>259</v>
      </c>
      <c r="E214" s="65" t="s">
        <v>838</v>
      </c>
      <c r="F214" s="127">
        <v>0.5</v>
      </c>
      <c r="G214" s="127">
        <v>0</v>
      </c>
      <c r="H214" s="127">
        <v>0</v>
      </c>
      <c r="I214" s="127">
        <v>0.5</v>
      </c>
      <c r="J214" s="128">
        <v>518</v>
      </c>
      <c r="K214" s="128">
        <v>518</v>
      </c>
      <c r="L214" s="58"/>
      <c r="T214" s="1"/>
      <c r="AC214" s="1"/>
      <c r="AH214" s="1"/>
      <c r="AJ214" s="1"/>
    </row>
    <row r="215" spans="1:36" ht="15" customHeight="1" x14ac:dyDescent="0.25">
      <c r="A215" s="58" t="s">
        <v>149</v>
      </c>
      <c r="B215" s="58" t="s">
        <v>491</v>
      </c>
      <c r="C215" s="60" t="s">
        <v>657</v>
      </c>
      <c r="D215" s="58">
        <v>251</v>
      </c>
      <c r="E215" s="65" t="s">
        <v>838</v>
      </c>
      <c r="F215" s="127">
        <v>0.5</v>
      </c>
      <c r="G215" s="127">
        <v>0</v>
      </c>
      <c r="H215" s="127">
        <v>0</v>
      </c>
      <c r="I215" s="127">
        <v>0.5</v>
      </c>
      <c r="J215" s="128">
        <v>502</v>
      </c>
      <c r="K215" s="128">
        <v>502</v>
      </c>
      <c r="L215" s="58"/>
      <c r="T215" s="1"/>
      <c r="AC215" s="1"/>
      <c r="AH215" s="1"/>
      <c r="AJ215" s="1"/>
    </row>
    <row r="216" spans="1:36" ht="15" customHeight="1" x14ac:dyDescent="0.25">
      <c r="A216" s="58" t="s">
        <v>156</v>
      </c>
      <c r="B216" s="58" t="s">
        <v>495</v>
      </c>
      <c r="C216" s="63" t="s">
        <v>647</v>
      </c>
      <c r="D216" s="58">
        <v>230</v>
      </c>
      <c r="E216" s="58"/>
      <c r="F216" s="127">
        <v>0</v>
      </c>
      <c r="G216" s="127">
        <v>1</v>
      </c>
      <c r="H216" s="127">
        <v>0</v>
      </c>
      <c r="I216" s="127">
        <v>1</v>
      </c>
      <c r="J216" s="129" t="s">
        <v>863</v>
      </c>
      <c r="K216" s="128">
        <v>230</v>
      </c>
      <c r="L216" s="58"/>
    </row>
    <row r="217" spans="1:36" ht="15" customHeight="1" x14ac:dyDescent="0.25">
      <c r="A217" s="58" t="s">
        <v>163</v>
      </c>
      <c r="B217" s="58" t="s">
        <v>498</v>
      </c>
      <c r="C217" s="60" t="s">
        <v>657</v>
      </c>
      <c r="D217" s="58">
        <v>263</v>
      </c>
      <c r="E217" s="65" t="s">
        <v>838</v>
      </c>
      <c r="F217" s="127">
        <v>0.33</v>
      </c>
      <c r="G217" s="127">
        <v>1</v>
      </c>
      <c r="H217" s="127">
        <v>0</v>
      </c>
      <c r="I217" s="127">
        <v>1.33</v>
      </c>
      <c r="J217" s="128">
        <v>796.96969696969688</v>
      </c>
      <c r="K217" s="128">
        <v>197.74436090225564</v>
      </c>
      <c r="L217" s="58"/>
      <c r="T217" s="1"/>
      <c r="AC217" s="1"/>
      <c r="AH217" s="1"/>
      <c r="AJ217" s="1"/>
    </row>
    <row r="218" spans="1:36" ht="15" customHeight="1" x14ac:dyDescent="0.25">
      <c r="A218" s="58" t="s">
        <v>163</v>
      </c>
      <c r="B218" s="58" t="s">
        <v>499</v>
      </c>
      <c r="C218" s="63" t="s">
        <v>650</v>
      </c>
      <c r="D218" s="58">
        <v>281</v>
      </c>
      <c r="E218" s="65" t="s">
        <v>838</v>
      </c>
      <c r="F218" s="127">
        <v>0.33</v>
      </c>
      <c r="G218" s="127">
        <v>0.82</v>
      </c>
      <c r="H218" s="127">
        <v>0</v>
      </c>
      <c r="I218" s="127">
        <v>1.1499999999999999</v>
      </c>
      <c r="J218" s="128">
        <v>851.5151515151515</v>
      </c>
      <c r="K218" s="128">
        <v>244.34782608695653</v>
      </c>
      <c r="L218" s="58"/>
      <c r="AC218" s="1"/>
      <c r="AH218" s="1"/>
      <c r="AI218" s="1"/>
      <c r="AJ218" s="1"/>
    </row>
    <row r="219" spans="1:36" ht="15" customHeight="1" x14ac:dyDescent="0.25">
      <c r="A219" s="58" t="s">
        <v>169</v>
      </c>
      <c r="B219" s="58" t="s">
        <v>517</v>
      </c>
      <c r="C219" s="63" t="s">
        <v>646</v>
      </c>
      <c r="D219" s="58">
        <v>417</v>
      </c>
      <c r="E219" s="58"/>
      <c r="F219" s="127">
        <v>0</v>
      </c>
      <c r="G219" s="127">
        <v>0.89</v>
      </c>
      <c r="H219" s="127">
        <v>0</v>
      </c>
      <c r="I219" s="127">
        <v>0.89</v>
      </c>
      <c r="J219" s="129" t="s">
        <v>863</v>
      </c>
      <c r="K219" s="128">
        <v>468.5393258426966</v>
      </c>
      <c r="L219" s="58"/>
      <c r="T219" s="1"/>
      <c r="AC219" s="1"/>
      <c r="AH219" s="1"/>
      <c r="AJ219" s="1"/>
    </row>
    <row r="220" spans="1:36" ht="15" customHeight="1" x14ac:dyDescent="0.25">
      <c r="A220" s="58" t="s">
        <v>169</v>
      </c>
      <c r="B220" s="58" t="s">
        <v>502</v>
      </c>
      <c r="C220" s="63" t="s">
        <v>646</v>
      </c>
      <c r="D220" s="58">
        <v>269</v>
      </c>
      <c r="E220" s="58"/>
      <c r="F220" s="127">
        <v>0</v>
      </c>
      <c r="G220" s="127">
        <v>0.95</v>
      </c>
      <c r="H220" s="127">
        <v>0</v>
      </c>
      <c r="I220" s="127">
        <v>0.95</v>
      </c>
      <c r="J220" s="129" t="s">
        <v>863</v>
      </c>
      <c r="K220" s="128">
        <v>283.15789473684214</v>
      </c>
      <c r="L220" s="58"/>
      <c r="T220" s="1"/>
      <c r="AC220" s="1"/>
      <c r="AH220" s="1"/>
      <c r="AJ220" s="1"/>
    </row>
    <row r="221" spans="1:36" ht="15" customHeight="1" x14ac:dyDescent="0.25">
      <c r="A221" s="58" t="s">
        <v>169</v>
      </c>
      <c r="B221" s="58" t="s">
        <v>503</v>
      </c>
      <c r="C221" s="63" t="s">
        <v>646</v>
      </c>
      <c r="D221" s="58">
        <v>366</v>
      </c>
      <c r="E221" s="58"/>
      <c r="F221" s="127">
        <v>0</v>
      </c>
      <c r="G221" s="127">
        <v>0.95</v>
      </c>
      <c r="H221" s="127">
        <v>0</v>
      </c>
      <c r="I221" s="127">
        <v>0.95</v>
      </c>
      <c r="J221" s="129" t="s">
        <v>863</v>
      </c>
      <c r="K221" s="128">
        <v>385.26315789473688</v>
      </c>
      <c r="L221" s="58"/>
      <c r="T221" s="1"/>
      <c r="AC221" s="1"/>
      <c r="AH221" s="1"/>
      <c r="AJ221" s="1"/>
    </row>
    <row r="222" spans="1:36" ht="15" customHeight="1" x14ac:dyDescent="0.25">
      <c r="A222" s="58" t="s">
        <v>169</v>
      </c>
      <c r="B222" s="58" t="s">
        <v>504</v>
      </c>
      <c r="C222" s="63" t="s">
        <v>646</v>
      </c>
      <c r="D222" s="58">
        <v>352</v>
      </c>
      <c r="E222" s="58"/>
      <c r="F222" s="127">
        <v>0</v>
      </c>
      <c r="G222" s="127">
        <v>0.95</v>
      </c>
      <c r="H222" s="127">
        <v>0</v>
      </c>
      <c r="I222" s="127">
        <v>0.95</v>
      </c>
      <c r="J222" s="129" t="s">
        <v>863</v>
      </c>
      <c r="K222" s="128">
        <v>370.5263157894737</v>
      </c>
      <c r="L222" s="58"/>
      <c r="T222" s="1"/>
      <c r="AC222" s="1"/>
      <c r="AH222" s="1"/>
      <c r="AI222" s="1"/>
      <c r="AJ222" s="1"/>
    </row>
    <row r="223" spans="1:36" ht="15" customHeight="1" x14ac:dyDescent="0.25">
      <c r="A223" s="58" t="s">
        <v>169</v>
      </c>
      <c r="B223" s="58" t="s">
        <v>505</v>
      </c>
      <c r="C223" s="63" t="s">
        <v>646</v>
      </c>
      <c r="D223" s="58">
        <v>219</v>
      </c>
      <c r="E223" s="58"/>
      <c r="F223" s="127">
        <v>0</v>
      </c>
      <c r="G223" s="127">
        <v>0.95</v>
      </c>
      <c r="H223" s="127">
        <v>0</v>
      </c>
      <c r="I223" s="127">
        <v>0.95</v>
      </c>
      <c r="J223" s="129" t="s">
        <v>863</v>
      </c>
      <c r="K223" s="128">
        <v>230.5263157894737</v>
      </c>
      <c r="L223" s="58"/>
      <c r="T223" s="1"/>
      <c r="AC223" s="1"/>
      <c r="AH223" s="1"/>
      <c r="AJ223" s="1"/>
    </row>
    <row r="224" spans="1:36" ht="15" customHeight="1" x14ac:dyDescent="0.25">
      <c r="A224" s="58" t="s">
        <v>169</v>
      </c>
      <c r="B224" s="58" t="s">
        <v>506</v>
      </c>
      <c r="C224" s="63" t="s">
        <v>646</v>
      </c>
      <c r="D224" s="58">
        <v>337</v>
      </c>
      <c r="E224" s="58"/>
      <c r="F224" s="127">
        <v>0</v>
      </c>
      <c r="G224" s="127">
        <v>1</v>
      </c>
      <c r="H224" s="127">
        <v>0</v>
      </c>
      <c r="I224" s="127">
        <v>1</v>
      </c>
      <c r="J224" s="129" t="s">
        <v>863</v>
      </c>
      <c r="K224" s="128">
        <v>337</v>
      </c>
      <c r="L224" s="58"/>
      <c r="T224" s="1"/>
      <c r="AC224" s="1"/>
      <c r="AJ224" s="1"/>
    </row>
    <row r="225" spans="1:36" ht="15" customHeight="1" x14ac:dyDescent="0.25">
      <c r="A225" s="58" t="s">
        <v>169</v>
      </c>
      <c r="B225" s="58" t="s">
        <v>507</v>
      </c>
      <c r="C225" s="63" t="s">
        <v>652</v>
      </c>
      <c r="D225" s="58">
        <v>130</v>
      </c>
      <c r="E225" s="58"/>
      <c r="F225" s="127">
        <v>0</v>
      </c>
      <c r="G225" s="127">
        <v>0.89</v>
      </c>
      <c r="H225" s="127">
        <v>0</v>
      </c>
      <c r="I225" s="127">
        <v>0.89</v>
      </c>
      <c r="J225" s="129" t="s">
        <v>863</v>
      </c>
      <c r="K225" s="128">
        <v>146.06741573033707</v>
      </c>
      <c r="L225" s="58"/>
      <c r="AH225" s="1"/>
      <c r="AJ225" s="1"/>
    </row>
    <row r="226" spans="1:36" ht="15" customHeight="1" x14ac:dyDescent="0.25">
      <c r="A226" s="58" t="s">
        <v>169</v>
      </c>
      <c r="B226" s="58" t="s">
        <v>508</v>
      </c>
      <c r="C226" s="63" t="s">
        <v>646</v>
      </c>
      <c r="D226" s="58">
        <v>492</v>
      </c>
      <c r="E226" s="58"/>
      <c r="F226" s="127">
        <v>0</v>
      </c>
      <c r="G226" s="127">
        <v>0.95</v>
      </c>
      <c r="H226" s="127">
        <v>0</v>
      </c>
      <c r="I226" s="127">
        <v>0.95</v>
      </c>
      <c r="J226" s="129" t="s">
        <v>863</v>
      </c>
      <c r="K226" s="128">
        <v>517.89473684210532</v>
      </c>
      <c r="L226" s="58"/>
      <c r="T226" s="1"/>
      <c r="AC226" s="1"/>
      <c r="AH226" s="1"/>
      <c r="AJ226" s="1"/>
    </row>
    <row r="227" spans="1:36" ht="15" customHeight="1" x14ac:dyDescent="0.25">
      <c r="A227" s="58" t="s">
        <v>169</v>
      </c>
      <c r="B227" s="58" t="s">
        <v>518</v>
      </c>
      <c r="C227" s="63" t="s">
        <v>646</v>
      </c>
      <c r="D227" s="58">
        <v>346</v>
      </c>
      <c r="E227" s="58"/>
      <c r="F227" s="127">
        <v>0</v>
      </c>
      <c r="G227" s="127">
        <v>1</v>
      </c>
      <c r="H227" s="127">
        <v>0</v>
      </c>
      <c r="I227" s="127">
        <v>1</v>
      </c>
      <c r="J227" s="129" t="s">
        <v>863</v>
      </c>
      <c r="K227" s="128">
        <v>346</v>
      </c>
      <c r="L227" s="58"/>
    </row>
    <row r="228" spans="1:36" ht="15" customHeight="1" x14ac:dyDescent="0.25">
      <c r="A228" s="58" t="s">
        <v>169</v>
      </c>
      <c r="B228" s="58" t="s">
        <v>509</v>
      </c>
      <c r="C228" s="63" t="s">
        <v>646</v>
      </c>
      <c r="D228" s="58">
        <v>180</v>
      </c>
      <c r="E228" s="58"/>
      <c r="F228" s="127">
        <v>0</v>
      </c>
      <c r="G228" s="127">
        <v>0.95</v>
      </c>
      <c r="H228" s="127">
        <v>0</v>
      </c>
      <c r="I228" s="127">
        <v>0.95</v>
      </c>
      <c r="J228" s="129" t="s">
        <v>863</v>
      </c>
      <c r="K228" s="128">
        <v>189.47368421052633</v>
      </c>
      <c r="L228" s="58"/>
      <c r="T228" s="1"/>
      <c r="AC228" s="1"/>
      <c r="AH228" s="1"/>
      <c r="AJ228" s="1"/>
    </row>
    <row r="229" spans="1:36" ht="15" customHeight="1" x14ac:dyDescent="0.25">
      <c r="A229" s="58" t="s">
        <v>169</v>
      </c>
      <c r="B229" s="58" t="s">
        <v>510</v>
      </c>
      <c r="C229" s="63" t="s">
        <v>646</v>
      </c>
      <c r="D229" s="58">
        <v>297</v>
      </c>
      <c r="E229" s="58"/>
      <c r="F229" s="127">
        <v>0</v>
      </c>
      <c r="G229" s="127">
        <v>0.89</v>
      </c>
      <c r="H229" s="127">
        <v>0</v>
      </c>
      <c r="I229" s="127">
        <v>0.89</v>
      </c>
      <c r="J229" s="129" t="s">
        <v>863</v>
      </c>
      <c r="K229" s="128">
        <v>333.70786516853934</v>
      </c>
      <c r="L229" s="58"/>
      <c r="AC229" s="1"/>
      <c r="AH229" s="1"/>
      <c r="AI229" s="1"/>
      <c r="AJ229" s="1"/>
    </row>
    <row r="230" spans="1:36" ht="15" customHeight="1" x14ac:dyDescent="0.25">
      <c r="A230" s="58" t="s">
        <v>169</v>
      </c>
      <c r="B230" s="58" t="s">
        <v>512</v>
      </c>
      <c r="C230" s="63" t="s">
        <v>646</v>
      </c>
      <c r="D230" s="58">
        <v>369</v>
      </c>
      <c r="E230" s="58"/>
      <c r="F230" s="127">
        <v>0</v>
      </c>
      <c r="G230" s="127">
        <v>0.95</v>
      </c>
      <c r="H230" s="127">
        <v>0</v>
      </c>
      <c r="I230" s="127">
        <v>0.95</v>
      </c>
      <c r="J230" s="129" t="s">
        <v>863</v>
      </c>
      <c r="K230" s="128">
        <v>388.42105263157896</v>
      </c>
      <c r="L230" s="58"/>
      <c r="T230" s="1"/>
      <c r="AC230" s="1"/>
      <c r="AH230" s="1"/>
      <c r="AJ230" s="1"/>
    </row>
    <row r="231" spans="1:36" ht="15" customHeight="1" x14ac:dyDescent="0.25">
      <c r="A231" s="58" t="s">
        <v>169</v>
      </c>
      <c r="B231" s="58" t="s">
        <v>513</v>
      </c>
      <c r="C231" s="63" t="s">
        <v>650</v>
      </c>
      <c r="D231" s="58">
        <v>131</v>
      </c>
      <c r="E231" s="58"/>
      <c r="F231" s="127">
        <v>0</v>
      </c>
      <c r="G231" s="127">
        <v>1</v>
      </c>
      <c r="H231" s="127">
        <v>0</v>
      </c>
      <c r="I231" s="127">
        <v>1</v>
      </c>
      <c r="J231" s="129" t="s">
        <v>863</v>
      </c>
      <c r="K231" s="128">
        <v>131</v>
      </c>
      <c r="L231" s="58"/>
    </row>
    <row r="232" spans="1:36" ht="15" customHeight="1" x14ac:dyDescent="0.25">
      <c r="A232" s="58" t="s">
        <v>169</v>
      </c>
      <c r="B232" s="58" t="s">
        <v>514</v>
      </c>
      <c r="C232" s="60" t="s">
        <v>659</v>
      </c>
      <c r="D232" s="58">
        <v>86</v>
      </c>
      <c r="E232" s="58"/>
      <c r="F232" s="127">
        <v>0</v>
      </c>
      <c r="G232" s="127">
        <v>0.89</v>
      </c>
      <c r="H232" s="127">
        <v>0</v>
      </c>
      <c r="I232" s="127">
        <v>0.89</v>
      </c>
      <c r="J232" s="129" t="s">
        <v>863</v>
      </c>
      <c r="K232" s="128">
        <v>96.62921348314606</v>
      </c>
      <c r="L232" s="58"/>
      <c r="T232" s="1"/>
      <c r="AC232" s="1"/>
      <c r="AH232" s="1"/>
      <c r="AI232" s="1"/>
      <c r="AJ232" s="1"/>
    </row>
    <row r="233" spans="1:36" ht="15" customHeight="1" x14ac:dyDescent="0.25">
      <c r="A233" s="58" t="s">
        <v>169</v>
      </c>
      <c r="B233" s="58" t="s">
        <v>515</v>
      </c>
      <c r="C233" s="63" t="s">
        <v>646</v>
      </c>
      <c r="D233" s="58">
        <v>352</v>
      </c>
      <c r="E233" s="58"/>
      <c r="F233" s="127">
        <v>0</v>
      </c>
      <c r="G233" s="127">
        <v>0.89</v>
      </c>
      <c r="H233" s="127">
        <v>0</v>
      </c>
      <c r="I233" s="127">
        <v>0.89</v>
      </c>
      <c r="J233" s="129" t="s">
        <v>863</v>
      </c>
      <c r="K233" s="128">
        <v>395.50561797752806</v>
      </c>
      <c r="L233" s="58"/>
      <c r="T233" s="1"/>
      <c r="W233" s="1"/>
      <c r="Z233" s="1"/>
      <c r="AC233" s="1"/>
      <c r="AH233" s="1"/>
      <c r="AJ233" s="1"/>
    </row>
    <row r="234" spans="1:36" ht="15" customHeight="1" x14ac:dyDescent="0.25">
      <c r="A234" s="58" t="s">
        <v>169</v>
      </c>
      <c r="B234" s="58" t="s">
        <v>516</v>
      </c>
      <c r="C234" s="63" t="s">
        <v>646</v>
      </c>
      <c r="D234" s="58">
        <v>5</v>
      </c>
      <c r="E234" s="58"/>
      <c r="F234" s="127">
        <v>0</v>
      </c>
      <c r="G234" s="127">
        <v>0</v>
      </c>
      <c r="H234" s="127">
        <v>0</v>
      </c>
      <c r="I234" s="127">
        <v>0</v>
      </c>
      <c r="J234" s="129" t="s">
        <v>863</v>
      </c>
      <c r="K234" s="129" t="s">
        <v>863</v>
      </c>
      <c r="L234" s="58"/>
      <c r="T234" s="1"/>
      <c r="AC234" s="1"/>
      <c r="AH234" s="1"/>
      <c r="AJ234" s="1"/>
    </row>
    <row r="235" spans="1:36" ht="15" customHeight="1" x14ac:dyDescent="0.25">
      <c r="A235" s="58" t="s">
        <v>214</v>
      </c>
      <c r="B235" s="58" t="s">
        <v>525</v>
      </c>
      <c r="C235" s="63" t="s">
        <v>653</v>
      </c>
      <c r="D235" s="58">
        <v>73</v>
      </c>
      <c r="E235" s="58"/>
      <c r="F235" s="127">
        <v>0</v>
      </c>
      <c r="G235" s="127">
        <v>0.4</v>
      </c>
      <c r="H235" s="127">
        <v>0.25</v>
      </c>
      <c r="I235" s="127">
        <v>0.65</v>
      </c>
      <c r="J235" s="129" t="s">
        <v>863</v>
      </c>
      <c r="K235" s="128">
        <v>112.30769230769231</v>
      </c>
      <c r="L235" s="58"/>
    </row>
    <row r="236" spans="1:36" ht="15" customHeight="1" x14ac:dyDescent="0.25">
      <c r="A236" s="58" t="s">
        <v>214</v>
      </c>
      <c r="B236" s="58" t="s">
        <v>528</v>
      </c>
      <c r="C236" s="63" t="s">
        <v>646</v>
      </c>
      <c r="D236" s="58">
        <v>233</v>
      </c>
      <c r="E236" s="58"/>
      <c r="F236" s="127">
        <v>0</v>
      </c>
      <c r="G236" s="127">
        <v>0.88</v>
      </c>
      <c r="H236" s="127">
        <v>0.69</v>
      </c>
      <c r="I236" s="127">
        <v>1.5699999999999998</v>
      </c>
      <c r="J236" s="129" t="s">
        <v>863</v>
      </c>
      <c r="K236" s="128">
        <v>148.40764331210192</v>
      </c>
      <c r="L236" s="58"/>
      <c r="T236" s="1"/>
    </row>
    <row r="237" spans="1:36" ht="15" customHeight="1" x14ac:dyDescent="0.25">
      <c r="A237" s="58" t="s">
        <v>214</v>
      </c>
      <c r="B237" s="58" t="s">
        <v>526</v>
      </c>
      <c r="C237" s="63" t="s">
        <v>646</v>
      </c>
      <c r="D237" s="58">
        <v>96</v>
      </c>
      <c r="E237" s="58"/>
      <c r="F237" s="127">
        <v>0</v>
      </c>
      <c r="G237" s="127">
        <v>0.5</v>
      </c>
      <c r="H237" s="127">
        <v>0.25</v>
      </c>
      <c r="I237" s="127">
        <v>0.75</v>
      </c>
      <c r="J237" s="129" t="s">
        <v>863</v>
      </c>
      <c r="K237" s="128">
        <v>128</v>
      </c>
      <c r="L237" s="58"/>
      <c r="T237" s="1"/>
      <c r="AC237" s="1"/>
      <c r="AJ237" s="1"/>
    </row>
    <row r="238" spans="1:36" ht="15" customHeight="1" x14ac:dyDescent="0.25">
      <c r="A238" s="58" t="s">
        <v>214</v>
      </c>
      <c r="B238" s="58" t="s">
        <v>527</v>
      </c>
      <c r="C238" s="63" t="s">
        <v>646</v>
      </c>
      <c r="D238" s="58">
        <v>142</v>
      </c>
      <c r="E238" s="58"/>
      <c r="F238" s="127">
        <v>0</v>
      </c>
      <c r="G238" s="127">
        <v>0.73</v>
      </c>
      <c r="H238" s="127">
        <v>0.34</v>
      </c>
      <c r="I238" s="127">
        <v>1.07</v>
      </c>
      <c r="J238" s="129" t="s">
        <v>863</v>
      </c>
      <c r="K238" s="128">
        <v>132.71028037383178</v>
      </c>
      <c r="L238" s="58"/>
      <c r="T238" s="1"/>
      <c r="AC238" s="1"/>
      <c r="AH238" s="1"/>
      <c r="AJ238" s="1"/>
    </row>
    <row r="239" spans="1:36" ht="15" customHeight="1" x14ac:dyDescent="0.25">
      <c r="A239" s="58" t="s">
        <v>227</v>
      </c>
      <c r="B239" s="58" t="s">
        <v>531</v>
      </c>
      <c r="C239" s="63" t="s">
        <v>647</v>
      </c>
      <c r="D239" s="58">
        <v>275</v>
      </c>
      <c r="E239" s="58"/>
      <c r="F239" s="127">
        <v>0</v>
      </c>
      <c r="G239" s="127">
        <v>0.97</v>
      </c>
      <c r="H239" s="127">
        <v>0</v>
      </c>
      <c r="I239" s="127">
        <v>0.97</v>
      </c>
      <c r="J239" s="129" t="s">
        <v>863</v>
      </c>
      <c r="K239" s="128">
        <v>283.50515463917526</v>
      </c>
      <c r="L239" s="58"/>
      <c r="T239" s="1"/>
      <c r="AC239" s="1"/>
      <c r="AH239" s="1"/>
      <c r="AI239" s="1"/>
      <c r="AJ239" s="1"/>
    </row>
    <row r="240" spans="1:36" ht="15" customHeight="1" x14ac:dyDescent="0.25">
      <c r="A240" s="58" t="s">
        <v>234</v>
      </c>
      <c r="B240" s="58" t="s">
        <v>534</v>
      </c>
      <c r="C240" s="63" t="s">
        <v>652</v>
      </c>
      <c r="D240" s="58">
        <v>385</v>
      </c>
      <c r="E240" s="64" t="s">
        <v>4</v>
      </c>
      <c r="F240" s="127">
        <v>1</v>
      </c>
      <c r="G240" s="127">
        <v>1.41</v>
      </c>
      <c r="H240" s="127">
        <v>0</v>
      </c>
      <c r="I240" s="127">
        <v>2.41</v>
      </c>
      <c r="J240" s="128">
        <v>385</v>
      </c>
      <c r="K240" s="128">
        <v>159.75103734439833</v>
      </c>
      <c r="L240" s="58"/>
    </row>
    <row r="241" spans="1:64" ht="15" customHeight="1" x14ac:dyDescent="0.25">
      <c r="A241" s="58" t="s">
        <v>234</v>
      </c>
      <c r="B241" s="58" t="s">
        <v>536</v>
      </c>
      <c r="C241" s="60" t="s">
        <v>659</v>
      </c>
      <c r="D241" s="58">
        <v>242</v>
      </c>
      <c r="E241" s="58"/>
      <c r="F241" s="127">
        <v>0</v>
      </c>
      <c r="G241" s="127">
        <v>0.91</v>
      </c>
      <c r="H241" s="127">
        <v>0</v>
      </c>
      <c r="I241" s="127">
        <v>0.91</v>
      </c>
      <c r="J241" s="129" t="s">
        <v>863</v>
      </c>
      <c r="K241" s="128">
        <v>265.93406593406593</v>
      </c>
      <c r="L241" s="58"/>
    </row>
    <row r="242" spans="1:64" ht="15" customHeight="1" x14ac:dyDescent="0.25">
      <c r="A242" s="58" t="s">
        <v>234</v>
      </c>
      <c r="B242" s="58" t="s">
        <v>537</v>
      </c>
      <c r="C242" s="60" t="s">
        <v>659</v>
      </c>
      <c r="D242" s="58">
        <v>299</v>
      </c>
      <c r="E242" s="58"/>
      <c r="F242" s="127">
        <v>0</v>
      </c>
      <c r="G242" s="127">
        <v>1</v>
      </c>
      <c r="H242" s="127">
        <v>0</v>
      </c>
      <c r="I242" s="127">
        <v>1</v>
      </c>
      <c r="J242" s="129" t="s">
        <v>863</v>
      </c>
      <c r="K242" s="128">
        <v>299</v>
      </c>
      <c r="L242" s="58"/>
      <c r="AC242" s="1"/>
      <c r="AH242" s="1"/>
      <c r="AJ242" s="1"/>
    </row>
    <row r="243" spans="1:64" ht="15" customHeight="1" x14ac:dyDescent="0.25">
      <c r="A243" s="58" t="s">
        <v>234</v>
      </c>
      <c r="B243" s="58" t="s">
        <v>535</v>
      </c>
      <c r="C243" s="63" t="s">
        <v>652</v>
      </c>
      <c r="D243" s="58">
        <v>384</v>
      </c>
      <c r="E243" s="58"/>
      <c r="F243" s="127">
        <v>0</v>
      </c>
      <c r="G243" s="127">
        <v>0.93</v>
      </c>
      <c r="H243" s="127">
        <v>0</v>
      </c>
      <c r="I243" s="127">
        <v>0.93</v>
      </c>
      <c r="J243" s="129" t="s">
        <v>863</v>
      </c>
      <c r="K243" s="128">
        <v>412.90322580645159</v>
      </c>
      <c r="L243" s="58"/>
    </row>
    <row r="244" spans="1:64" ht="15" customHeight="1" x14ac:dyDescent="0.25">
      <c r="A244" s="58" t="s">
        <v>247</v>
      </c>
      <c r="B244" s="58" t="s">
        <v>541</v>
      </c>
      <c r="C244" s="63" t="s">
        <v>645</v>
      </c>
      <c r="D244" s="58">
        <v>285</v>
      </c>
      <c r="E244" s="58"/>
      <c r="F244" s="127">
        <v>0</v>
      </c>
      <c r="G244" s="127">
        <v>1</v>
      </c>
      <c r="H244" s="127">
        <v>0</v>
      </c>
      <c r="I244" s="127">
        <v>1</v>
      </c>
      <c r="J244" s="129" t="s">
        <v>863</v>
      </c>
      <c r="K244" s="128">
        <v>285</v>
      </c>
      <c r="L244" s="58"/>
      <c r="T244" s="1"/>
      <c r="AC244" s="1"/>
      <c r="AH244" s="1"/>
      <c r="AJ244" s="1"/>
    </row>
    <row r="245" spans="1:64" ht="15" customHeight="1" x14ac:dyDescent="0.25">
      <c r="A245" s="58" t="s">
        <v>247</v>
      </c>
      <c r="B245" s="58" t="s">
        <v>542</v>
      </c>
      <c r="C245" s="63" t="s">
        <v>645</v>
      </c>
      <c r="D245" s="58">
        <v>197</v>
      </c>
      <c r="E245" s="58"/>
      <c r="F245" s="127">
        <v>0</v>
      </c>
      <c r="G245" s="127">
        <v>0.88</v>
      </c>
      <c r="H245" s="127">
        <v>0</v>
      </c>
      <c r="I245" s="127">
        <v>0.88</v>
      </c>
      <c r="J245" s="129" t="s">
        <v>863</v>
      </c>
      <c r="K245" s="128">
        <v>223.86363636363637</v>
      </c>
      <c r="L245" s="58"/>
      <c r="T245" s="1"/>
      <c r="AC245" s="1"/>
      <c r="AH245" s="1"/>
      <c r="AJ245" s="1"/>
    </row>
    <row r="246" spans="1:64" ht="15" customHeight="1" x14ac:dyDescent="0.25">
      <c r="A246" s="58" t="s">
        <v>247</v>
      </c>
      <c r="B246" s="58" t="s">
        <v>543</v>
      </c>
      <c r="C246" s="63" t="s">
        <v>645</v>
      </c>
      <c r="D246" s="58">
        <v>327</v>
      </c>
      <c r="E246" s="58"/>
      <c r="F246" s="127">
        <v>0</v>
      </c>
      <c r="G246" s="127">
        <v>1</v>
      </c>
      <c r="H246" s="127">
        <v>0</v>
      </c>
      <c r="I246" s="127">
        <v>1</v>
      </c>
      <c r="J246" s="129" t="s">
        <v>863</v>
      </c>
      <c r="K246" s="128">
        <v>327</v>
      </c>
      <c r="L246" s="58"/>
      <c r="T246" s="1"/>
      <c r="Y246" s="1"/>
      <c r="Z246" s="1"/>
      <c r="AC246" s="1"/>
      <c r="AH246" s="1"/>
      <c r="AI246" s="1"/>
      <c r="AJ246" s="1"/>
    </row>
    <row r="247" spans="1:64" ht="15" customHeight="1" x14ac:dyDescent="0.25">
      <c r="A247" s="58" t="s">
        <v>247</v>
      </c>
      <c r="B247" s="58" t="s">
        <v>544</v>
      </c>
      <c r="C247" s="63" t="s">
        <v>645</v>
      </c>
      <c r="D247" s="58">
        <v>270</v>
      </c>
      <c r="E247" s="58"/>
      <c r="F247" s="127">
        <v>0</v>
      </c>
      <c r="G247" s="127">
        <v>1</v>
      </c>
      <c r="H247" s="127">
        <v>0</v>
      </c>
      <c r="I247" s="127">
        <v>1</v>
      </c>
      <c r="J247" s="129" t="s">
        <v>863</v>
      </c>
      <c r="K247" s="128">
        <v>270</v>
      </c>
      <c r="L247" s="58"/>
      <c r="T247" s="1"/>
      <c r="AC247" s="1"/>
      <c r="AH247" s="1"/>
      <c r="AJ247" s="1"/>
    </row>
    <row r="248" spans="1:64" ht="15" customHeight="1" x14ac:dyDescent="0.25">
      <c r="A248" s="58" t="s">
        <v>247</v>
      </c>
      <c r="B248" s="58" t="s">
        <v>548</v>
      </c>
      <c r="C248" s="63" t="s">
        <v>645</v>
      </c>
      <c r="D248" s="58">
        <v>343</v>
      </c>
      <c r="E248" s="58"/>
      <c r="F248" s="127">
        <v>0</v>
      </c>
      <c r="G248" s="127">
        <v>0.88</v>
      </c>
      <c r="H248" s="127">
        <v>0</v>
      </c>
      <c r="I248" s="127">
        <v>0.88</v>
      </c>
      <c r="J248" s="129" t="s">
        <v>863</v>
      </c>
      <c r="K248" s="128">
        <v>389.77272727272725</v>
      </c>
      <c r="L248" s="58"/>
      <c r="T248" s="1"/>
      <c r="AC248" s="1"/>
      <c r="AH248" s="1"/>
      <c r="AJ248" s="1"/>
      <c r="BL248" s="3"/>
    </row>
    <row r="249" spans="1:64" ht="15" customHeight="1" x14ac:dyDescent="0.25">
      <c r="A249" s="58" t="s">
        <v>247</v>
      </c>
      <c r="B249" s="58" t="s">
        <v>274</v>
      </c>
      <c r="C249" s="63" t="s">
        <v>645</v>
      </c>
      <c r="D249" s="58">
        <v>340</v>
      </c>
      <c r="E249" s="58"/>
      <c r="F249" s="127">
        <v>0</v>
      </c>
      <c r="G249" s="127">
        <v>1.24</v>
      </c>
      <c r="H249" s="127">
        <v>0</v>
      </c>
      <c r="I249" s="127">
        <v>1.24</v>
      </c>
      <c r="J249" s="129" t="s">
        <v>863</v>
      </c>
      <c r="K249" s="128">
        <v>274.19354838709677</v>
      </c>
      <c r="L249" s="58"/>
      <c r="T249" s="1"/>
      <c r="AC249" s="1"/>
      <c r="AH249" s="1"/>
      <c r="AJ249" s="1"/>
    </row>
    <row r="250" spans="1:64" ht="15" customHeight="1" x14ac:dyDescent="0.25">
      <c r="A250" s="58" t="s">
        <v>247</v>
      </c>
      <c r="B250" s="58" t="s">
        <v>549</v>
      </c>
      <c r="C250" s="63" t="s">
        <v>645</v>
      </c>
      <c r="D250" s="58">
        <v>357</v>
      </c>
      <c r="E250" s="58"/>
      <c r="F250" s="127">
        <v>0</v>
      </c>
      <c r="G250" s="127">
        <v>1.25</v>
      </c>
      <c r="H250" s="127">
        <v>0</v>
      </c>
      <c r="I250" s="127">
        <v>1.25</v>
      </c>
      <c r="J250" s="129" t="s">
        <v>863</v>
      </c>
      <c r="K250" s="128">
        <v>285.60000000000002</v>
      </c>
      <c r="L250" s="58"/>
      <c r="AC250" s="1"/>
      <c r="AH250" s="1"/>
      <c r="AI250" s="1"/>
      <c r="AJ250" s="1"/>
    </row>
    <row r="251" spans="1:64" ht="15" customHeight="1" x14ac:dyDescent="0.25">
      <c r="A251" s="58" t="s">
        <v>287</v>
      </c>
      <c r="B251" s="58" t="s">
        <v>559</v>
      </c>
      <c r="C251" s="63" t="s">
        <v>645</v>
      </c>
      <c r="D251" s="58">
        <v>11</v>
      </c>
      <c r="E251" s="65" t="s">
        <v>838</v>
      </c>
      <c r="F251" s="127">
        <v>0.01</v>
      </c>
      <c r="G251" s="127">
        <v>0</v>
      </c>
      <c r="H251" s="127">
        <v>0</v>
      </c>
      <c r="I251" s="127">
        <v>0.01</v>
      </c>
      <c r="J251" s="128">
        <v>1100</v>
      </c>
      <c r="K251" s="128">
        <v>1100</v>
      </c>
      <c r="L251" s="58"/>
      <c r="T251" s="1"/>
      <c r="AC251" s="1"/>
      <c r="AH251" s="1"/>
      <c r="AJ251" s="1"/>
    </row>
    <row r="252" spans="1:64" ht="15" customHeight="1" x14ac:dyDescent="0.25">
      <c r="A252" s="58" t="s">
        <v>287</v>
      </c>
      <c r="B252" s="58" t="s">
        <v>560</v>
      </c>
      <c r="C252" s="63" t="s">
        <v>645</v>
      </c>
      <c r="D252" s="58">
        <v>223</v>
      </c>
      <c r="E252" s="65" t="s">
        <v>838</v>
      </c>
      <c r="F252" s="127">
        <v>0.33</v>
      </c>
      <c r="G252" s="127">
        <v>0.88</v>
      </c>
      <c r="H252" s="127">
        <v>0</v>
      </c>
      <c r="I252" s="127">
        <v>1.21</v>
      </c>
      <c r="J252" s="128">
        <v>675.75757575757575</v>
      </c>
      <c r="K252" s="128">
        <v>184.29752066115702</v>
      </c>
      <c r="L252" s="58"/>
    </row>
    <row r="253" spans="1:64" ht="15" customHeight="1" x14ac:dyDescent="0.25">
      <c r="A253" s="58" t="s">
        <v>287</v>
      </c>
      <c r="B253" s="58" t="s">
        <v>561</v>
      </c>
      <c r="C253" s="63" t="s">
        <v>645</v>
      </c>
      <c r="D253" s="58">
        <v>316</v>
      </c>
      <c r="E253" s="65" t="s">
        <v>838</v>
      </c>
      <c r="F253" s="127">
        <v>0.33</v>
      </c>
      <c r="G253" s="127">
        <v>0.88</v>
      </c>
      <c r="H253" s="127">
        <v>0</v>
      </c>
      <c r="I253" s="127">
        <v>1.21</v>
      </c>
      <c r="J253" s="128">
        <v>957.57575757575751</v>
      </c>
      <c r="K253" s="128">
        <v>261.15702479338842</v>
      </c>
      <c r="L253" s="58"/>
      <c r="T253" s="1"/>
      <c r="AC253" s="1"/>
      <c r="AH253" s="1"/>
      <c r="AJ253" s="1"/>
    </row>
    <row r="254" spans="1:64" ht="15" customHeight="1" x14ac:dyDescent="0.25">
      <c r="A254" s="58" t="s">
        <v>287</v>
      </c>
      <c r="B254" s="58" t="s">
        <v>562</v>
      </c>
      <c r="C254" s="63" t="s">
        <v>645</v>
      </c>
      <c r="D254" s="58">
        <v>325</v>
      </c>
      <c r="E254" s="65" t="s">
        <v>838</v>
      </c>
      <c r="F254" s="127">
        <v>0.33</v>
      </c>
      <c r="G254" s="127">
        <v>0.88</v>
      </c>
      <c r="H254" s="127">
        <v>0</v>
      </c>
      <c r="I254" s="127">
        <v>1.21</v>
      </c>
      <c r="J254" s="128">
        <v>984.84848484848476</v>
      </c>
      <c r="K254" s="128">
        <v>268.59504132231405</v>
      </c>
      <c r="L254" s="58"/>
      <c r="T254" s="1"/>
      <c r="AC254" s="1"/>
      <c r="AH254" s="1"/>
      <c r="AJ254" s="1"/>
    </row>
    <row r="255" spans="1:64" ht="15" customHeight="1" x14ac:dyDescent="0.25">
      <c r="A255" s="58" t="s">
        <v>299</v>
      </c>
      <c r="B255" s="58" t="s">
        <v>568</v>
      </c>
      <c r="C255" s="63" t="s">
        <v>650</v>
      </c>
      <c r="D255" s="58">
        <v>240</v>
      </c>
      <c r="E255" s="58"/>
      <c r="F255" s="127">
        <v>0</v>
      </c>
      <c r="G255" s="127">
        <v>0.72</v>
      </c>
      <c r="H255" s="127">
        <v>0</v>
      </c>
      <c r="I255" s="127">
        <v>0.72</v>
      </c>
      <c r="J255" s="129" t="s">
        <v>863</v>
      </c>
      <c r="K255" s="128">
        <v>333.33333333333337</v>
      </c>
      <c r="L255" s="58"/>
      <c r="AC255" s="1"/>
      <c r="AJ255" s="1"/>
    </row>
    <row r="256" spans="1:64" ht="15" customHeight="1" x14ac:dyDescent="0.25">
      <c r="A256" s="58" t="s">
        <v>312</v>
      </c>
      <c r="B256" s="58" t="s">
        <v>572</v>
      </c>
      <c r="C256" s="63" t="s">
        <v>645</v>
      </c>
      <c r="D256" s="58">
        <v>247</v>
      </c>
      <c r="E256" s="58"/>
      <c r="F256" s="127">
        <v>0</v>
      </c>
      <c r="G256" s="127">
        <v>0</v>
      </c>
      <c r="H256" s="127">
        <v>0</v>
      </c>
      <c r="I256" s="127">
        <v>0</v>
      </c>
      <c r="J256" s="129" t="s">
        <v>863</v>
      </c>
      <c r="K256" s="129" t="s">
        <v>863</v>
      </c>
      <c r="L256" s="58"/>
      <c r="AC256" s="1"/>
    </row>
    <row r="257" spans="1:75" ht="15" customHeight="1" x14ac:dyDescent="0.25">
      <c r="A257" s="58" t="s">
        <v>317</v>
      </c>
      <c r="B257" s="58" t="s">
        <v>573</v>
      </c>
      <c r="C257" s="63" t="s">
        <v>645</v>
      </c>
      <c r="D257" s="58">
        <v>300</v>
      </c>
      <c r="E257" s="58"/>
      <c r="F257" s="127">
        <v>0</v>
      </c>
      <c r="G257" s="127">
        <v>1</v>
      </c>
      <c r="H257" s="127">
        <v>0.5</v>
      </c>
      <c r="I257" s="127">
        <v>1.5</v>
      </c>
      <c r="J257" s="129" t="s">
        <v>863</v>
      </c>
      <c r="K257" s="128">
        <v>200</v>
      </c>
      <c r="L257" s="58"/>
      <c r="T257" s="1"/>
      <c r="AC257" s="1"/>
      <c r="AH257" s="1"/>
      <c r="AJ257" s="1"/>
    </row>
    <row r="258" spans="1:75" ht="15" customHeight="1" x14ac:dyDescent="0.25">
      <c r="A258" s="58" t="s">
        <v>317</v>
      </c>
      <c r="B258" s="58" t="s">
        <v>574</v>
      </c>
      <c r="C258" s="63" t="s">
        <v>645</v>
      </c>
      <c r="D258" s="58">
        <v>370</v>
      </c>
      <c r="E258" s="58"/>
      <c r="F258" s="127">
        <v>0</v>
      </c>
      <c r="G258" s="127">
        <v>1</v>
      </c>
      <c r="H258" s="127">
        <v>0.5</v>
      </c>
      <c r="I258" s="127">
        <v>1.5</v>
      </c>
      <c r="J258" s="129" t="s">
        <v>863</v>
      </c>
      <c r="K258" s="128">
        <v>246.66666666666666</v>
      </c>
      <c r="L258" s="58"/>
      <c r="T258" s="1"/>
      <c r="AC258" s="1"/>
      <c r="AH258" s="1"/>
      <c r="AI258" s="1"/>
      <c r="AJ258" s="1"/>
    </row>
    <row r="259" spans="1:75" ht="15" customHeight="1" x14ac:dyDescent="0.25">
      <c r="A259" s="58" t="s">
        <v>317</v>
      </c>
      <c r="B259" s="58" t="s">
        <v>575</v>
      </c>
      <c r="C259" s="63" t="s">
        <v>645</v>
      </c>
      <c r="D259" s="58">
        <v>359</v>
      </c>
      <c r="E259" s="58"/>
      <c r="F259" s="127">
        <v>0</v>
      </c>
      <c r="G259" s="127">
        <v>1</v>
      </c>
      <c r="H259" s="127">
        <v>0.5</v>
      </c>
      <c r="I259" s="127">
        <v>1.5</v>
      </c>
      <c r="J259" s="129" t="s">
        <v>863</v>
      </c>
      <c r="K259" s="128">
        <v>239.33333333333334</v>
      </c>
      <c r="L259" s="58"/>
      <c r="T259" s="1"/>
      <c r="AC259" s="1"/>
      <c r="AH259" s="1"/>
      <c r="AI259" s="1"/>
      <c r="AJ259" s="1"/>
    </row>
    <row r="260" spans="1:75" ht="15" customHeight="1" x14ac:dyDescent="0.25">
      <c r="A260" s="58" t="s">
        <v>333</v>
      </c>
      <c r="B260" s="58" t="s">
        <v>578</v>
      </c>
      <c r="C260" s="63" t="s">
        <v>645</v>
      </c>
      <c r="D260" s="58">
        <v>512</v>
      </c>
      <c r="E260" s="65" t="s">
        <v>838</v>
      </c>
      <c r="F260" s="127">
        <v>1</v>
      </c>
      <c r="G260" s="127">
        <v>0</v>
      </c>
      <c r="H260" s="127">
        <v>0</v>
      </c>
      <c r="I260" s="127">
        <v>1</v>
      </c>
      <c r="J260" s="128">
        <v>512</v>
      </c>
      <c r="K260" s="128">
        <v>512</v>
      </c>
      <c r="L260" s="58"/>
      <c r="T260" s="1"/>
      <c r="AC260" s="1"/>
      <c r="AH260" s="1"/>
      <c r="AI260" s="1"/>
      <c r="AJ260" s="1"/>
    </row>
    <row r="261" spans="1:75" ht="15" customHeight="1" x14ac:dyDescent="0.25">
      <c r="A261" s="58" t="s">
        <v>340</v>
      </c>
      <c r="B261" s="58" t="s">
        <v>581</v>
      </c>
      <c r="C261" s="63" t="s">
        <v>645</v>
      </c>
      <c r="D261" s="58">
        <v>247</v>
      </c>
      <c r="E261" s="65" t="s">
        <v>838</v>
      </c>
      <c r="F261" s="127">
        <v>0.25</v>
      </c>
      <c r="G261" s="127">
        <v>0.88</v>
      </c>
      <c r="H261" s="127">
        <v>0</v>
      </c>
      <c r="I261" s="127">
        <v>1.1299999999999999</v>
      </c>
      <c r="J261" s="128">
        <v>988</v>
      </c>
      <c r="K261" s="128">
        <v>218.5840707964602</v>
      </c>
      <c r="L261" s="58"/>
      <c r="T261" s="1"/>
      <c r="AC261" s="1"/>
      <c r="AH261" s="1"/>
      <c r="AJ261" s="1"/>
    </row>
    <row r="262" spans="1:75" ht="15" customHeight="1" x14ac:dyDescent="0.25">
      <c r="A262" s="58" t="s">
        <v>340</v>
      </c>
      <c r="B262" s="58" t="s">
        <v>582</v>
      </c>
      <c r="C262" s="63" t="s">
        <v>645</v>
      </c>
      <c r="D262" s="58">
        <v>60</v>
      </c>
      <c r="E262" s="65" t="s">
        <v>838</v>
      </c>
      <c r="F262" s="127">
        <v>0.25</v>
      </c>
      <c r="G262" s="127">
        <v>0.88</v>
      </c>
      <c r="H262" s="127">
        <v>0</v>
      </c>
      <c r="I262" s="127">
        <v>1.1299999999999999</v>
      </c>
      <c r="J262" s="128">
        <v>240</v>
      </c>
      <c r="K262" s="128">
        <v>53.097345132743371</v>
      </c>
      <c r="L262" s="58"/>
      <c r="T262" s="1"/>
      <c r="AC262" s="1"/>
    </row>
    <row r="263" spans="1:75" ht="15" customHeight="1" x14ac:dyDescent="0.25">
      <c r="A263" s="58" t="s">
        <v>343</v>
      </c>
      <c r="B263" s="58" t="s">
        <v>585</v>
      </c>
      <c r="C263" s="63" t="s">
        <v>647</v>
      </c>
      <c r="D263" s="58">
        <v>388</v>
      </c>
      <c r="E263" s="65" t="s">
        <v>838</v>
      </c>
      <c r="F263" s="127">
        <v>0.5</v>
      </c>
      <c r="G263" s="127">
        <v>0</v>
      </c>
      <c r="H263" s="127">
        <v>0.34</v>
      </c>
      <c r="I263" s="127">
        <v>0.84000000000000008</v>
      </c>
      <c r="J263" s="128">
        <v>776</v>
      </c>
      <c r="K263" s="128">
        <v>461.90476190476187</v>
      </c>
      <c r="L263" s="58"/>
      <c r="T263" s="1"/>
      <c r="AC263" s="1"/>
      <c r="AH263" s="1"/>
      <c r="AI263" s="1"/>
      <c r="AJ263" s="1"/>
    </row>
    <row r="264" spans="1:75" ht="15" customHeight="1" x14ac:dyDescent="0.25">
      <c r="A264" s="58" t="s">
        <v>343</v>
      </c>
      <c r="B264" s="58" t="s">
        <v>639</v>
      </c>
      <c r="C264" s="60" t="s">
        <v>660</v>
      </c>
      <c r="D264" s="58">
        <v>448</v>
      </c>
      <c r="E264" s="58"/>
      <c r="F264" s="127">
        <v>0.83</v>
      </c>
      <c r="G264" s="127">
        <v>0</v>
      </c>
      <c r="H264" s="127">
        <v>0.4</v>
      </c>
      <c r="I264" s="127">
        <v>1.23</v>
      </c>
      <c r="J264" s="128">
        <v>539.75903614457832</v>
      </c>
      <c r="K264" s="128">
        <v>364.22764227642278</v>
      </c>
      <c r="L264" s="58"/>
      <c r="T264" s="1"/>
      <c r="AC264" s="1"/>
      <c r="AE264" s="1"/>
      <c r="AH264" s="1"/>
      <c r="AJ264" s="1"/>
    </row>
    <row r="265" spans="1:75" ht="15" customHeight="1" x14ac:dyDescent="0.25">
      <c r="A265" s="58" t="s">
        <v>343</v>
      </c>
      <c r="B265" s="58" t="s">
        <v>586</v>
      </c>
      <c r="C265" s="63" t="s">
        <v>645</v>
      </c>
      <c r="D265" s="58">
        <v>66</v>
      </c>
      <c r="E265" s="58"/>
      <c r="F265" s="127">
        <v>0</v>
      </c>
      <c r="G265" s="127">
        <v>0.98</v>
      </c>
      <c r="H265" s="127">
        <v>0.18</v>
      </c>
      <c r="I265" s="127">
        <v>1.1599999999999999</v>
      </c>
      <c r="J265" s="129" t="s">
        <v>863</v>
      </c>
      <c r="K265" s="128">
        <v>56.896551724137936</v>
      </c>
      <c r="L265" s="58"/>
      <c r="T265" s="1"/>
      <c r="AC265" s="1"/>
      <c r="AH265" s="1"/>
      <c r="AI265" s="1"/>
      <c r="AJ265" s="1"/>
      <c r="BW265" s="2"/>
    </row>
    <row r="266" spans="1:75" ht="15" customHeight="1" x14ac:dyDescent="0.25">
      <c r="A266" s="58" t="s">
        <v>343</v>
      </c>
      <c r="B266" s="58" t="s">
        <v>589</v>
      </c>
      <c r="C266" s="63" t="s">
        <v>647</v>
      </c>
      <c r="D266" s="58">
        <v>296</v>
      </c>
      <c r="E266" s="65" t="s">
        <v>838</v>
      </c>
      <c r="F266" s="127">
        <v>0.5</v>
      </c>
      <c r="G266" s="127">
        <v>0</v>
      </c>
      <c r="H266" s="127">
        <v>0</v>
      </c>
      <c r="I266" s="127">
        <v>0.5</v>
      </c>
      <c r="J266" s="128">
        <v>592</v>
      </c>
      <c r="K266" s="128">
        <v>592</v>
      </c>
      <c r="L266" s="58"/>
      <c r="T266" s="1"/>
      <c r="Z266" s="1"/>
      <c r="AC266" s="1"/>
      <c r="AH266" s="1"/>
      <c r="AJ266" s="1"/>
    </row>
    <row r="267" spans="1:75" ht="15" customHeight="1" x14ac:dyDescent="0.25">
      <c r="A267" s="58" t="s">
        <v>343</v>
      </c>
      <c r="B267" s="58" t="s">
        <v>587</v>
      </c>
      <c r="C267" s="63" t="s">
        <v>647</v>
      </c>
      <c r="D267" s="58">
        <v>304</v>
      </c>
      <c r="E267" s="65" t="s">
        <v>838</v>
      </c>
      <c r="F267" s="127">
        <v>0.5</v>
      </c>
      <c r="G267" s="127">
        <v>0.75</v>
      </c>
      <c r="H267" s="127">
        <v>0.4</v>
      </c>
      <c r="I267" s="127">
        <v>1.65</v>
      </c>
      <c r="J267" s="128">
        <v>608</v>
      </c>
      <c r="K267" s="128">
        <v>184.24242424242425</v>
      </c>
      <c r="L267" s="58"/>
      <c r="AC267" s="1"/>
      <c r="AH267" s="1"/>
      <c r="AJ267" s="1"/>
    </row>
    <row r="268" spans="1:75" ht="15" customHeight="1" x14ac:dyDescent="0.25">
      <c r="A268" s="58" t="s">
        <v>343</v>
      </c>
      <c r="B268" s="58" t="s">
        <v>588</v>
      </c>
      <c r="C268" s="63" t="s">
        <v>647</v>
      </c>
      <c r="D268" s="58">
        <v>337</v>
      </c>
      <c r="E268" s="65" t="s">
        <v>838</v>
      </c>
      <c r="F268" s="127">
        <v>0.5</v>
      </c>
      <c r="G268" s="127">
        <v>0</v>
      </c>
      <c r="H268" s="127">
        <v>1.56</v>
      </c>
      <c r="I268" s="127">
        <v>2.06</v>
      </c>
      <c r="J268" s="128">
        <v>674</v>
      </c>
      <c r="K268" s="128">
        <v>163.59223300970874</v>
      </c>
      <c r="L268" s="58"/>
      <c r="T268" s="1"/>
      <c r="AC268" s="1"/>
      <c r="AH268" s="1"/>
      <c r="AJ268" s="1"/>
    </row>
    <row r="269" spans="1:75" ht="15" customHeight="1" x14ac:dyDescent="0.25">
      <c r="A269" s="58" t="s">
        <v>358</v>
      </c>
      <c r="B269" s="58" t="s">
        <v>593</v>
      </c>
      <c r="C269" s="63" t="s">
        <v>647</v>
      </c>
      <c r="D269" s="58">
        <v>279</v>
      </c>
      <c r="E269" s="58"/>
      <c r="F269" s="127">
        <v>0</v>
      </c>
      <c r="G269" s="127">
        <v>0</v>
      </c>
      <c r="H269" s="127">
        <v>0</v>
      </c>
      <c r="I269" s="127">
        <v>0</v>
      </c>
      <c r="J269" s="129" t="s">
        <v>863</v>
      </c>
      <c r="K269" s="129" t="s">
        <v>863</v>
      </c>
      <c r="L269" s="58"/>
      <c r="T269" s="1"/>
      <c r="AC269" s="1"/>
      <c r="AH269" s="1"/>
      <c r="AJ269" s="1"/>
    </row>
    <row r="270" spans="1:75" ht="15" customHeight="1" x14ac:dyDescent="0.25">
      <c r="A270" s="58" t="s">
        <v>358</v>
      </c>
      <c r="B270" s="58" t="s">
        <v>597</v>
      </c>
      <c r="C270" s="63" t="s">
        <v>647</v>
      </c>
      <c r="D270" s="58">
        <v>285</v>
      </c>
      <c r="E270" s="65" t="s">
        <v>838</v>
      </c>
      <c r="F270" s="127">
        <v>1</v>
      </c>
      <c r="G270" s="127">
        <v>0</v>
      </c>
      <c r="H270" s="127">
        <v>0</v>
      </c>
      <c r="I270" s="127">
        <v>1</v>
      </c>
      <c r="J270" s="128">
        <v>285</v>
      </c>
      <c r="K270" s="128">
        <v>285</v>
      </c>
      <c r="L270" s="58"/>
      <c r="T270" s="1"/>
      <c r="AC270" s="1"/>
    </row>
    <row r="271" spans="1:75" ht="15" customHeight="1" x14ac:dyDescent="0.25">
      <c r="A271" s="58" t="s">
        <v>358</v>
      </c>
      <c r="B271" s="58" t="s">
        <v>598</v>
      </c>
      <c r="C271" s="60" t="s">
        <v>660</v>
      </c>
      <c r="D271" s="58">
        <v>416</v>
      </c>
      <c r="E271" s="65" t="s">
        <v>838</v>
      </c>
      <c r="F271" s="127">
        <v>1</v>
      </c>
      <c r="G271" s="127">
        <v>0.78</v>
      </c>
      <c r="H271" s="127">
        <v>0</v>
      </c>
      <c r="I271" s="127">
        <v>1.78</v>
      </c>
      <c r="J271" s="128">
        <v>416</v>
      </c>
      <c r="K271" s="128">
        <v>233.70786516853931</v>
      </c>
      <c r="L271" s="58"/>
      <c r="T271" s="1"/>
      <c r="AC271" s="1"/>
      <c r="AH271" s="1"/>
      <c r="AJ271" s="1"/>
    </row>
    <row r="272" spans="1:75" ht="15" customHeight="1" x14ac:dyDescent="0.25">
      <c r="A272" s="58" t="s">
        <v>358</v>
      </c>
      <c r="B272" s="58" t="s">
        <v>596</v>
      </c>
      <c r="C272" s="63" t="s">
        <v>647</v>
      </c>
      <c r="D272" s="58">
        <v>223</v>
      </c>
      <c r="E272" s="58"/>
      <c r="F272" s="127">
        <v>0</v>
      </c>
      <c r="G272" s="127">
        <v>0</v>
      </c>
      <c r="H272" s="127">
        <v>0</v>
      </c>
      <c r="I272" s="127">
        <v>0</v>
      </c>
      <c r="J272" s="129" t="s">
        <v>863</v>
      </c>
      <c r="K272" s="129" t="s">
        <v>863</v>
      </c>
      <c r="L272" s="58"/>
      <c r="T272" s="1"/>
      <c r="AC272" s="1"/>
      <c r="AH272" s="1"/>
      <c r="AJ272" s="1"/>
    </row>
    <row r="273" spans="1:36" ht="15" customHeight="1" x14ac:dyDescent="0.25">
      <c r="A273" s="58" t="s">
        <v>369</v>
      </c>
      <c r="B273" s="58" t="s">
        <v>600</v>
      </c>
      <c r="C273" s="60" t="s">
        <v>657</v>
      </c>
      <c r="D273" s="58">
        <v>472</v>
      </c>
      <c r="E273" s="65" t="s">
        <v>838</v>
      </c>
      <c r="F273" s="127">
        <v>1</v>
      </c>
      <c r="G273" s="127">
        <v>1</v>
      </c>
      <c r="H273" s="127">
        <v>1</v>
      </c>
      <c r="I273" s="127">
        <v>3</v>
      </c>
      <c r="J273" s="128">
        <v>472</v>
      </c>
      <c r="K273" s="128">
        <v>157.33333333333334</v>
      </c>
      <c r="L273" s="58"/>
      <c r="T273" s="1"/>
      <c r="AC273" s="1"/>
      <c r="AH273" s="1"/>
      <c r="AJ273" s="1"/>
    </row>
    <row r="274" spans="1:36" ht="15" customHeight="1" x14ac:dyDescent="0.25">
      <c r="A274" s="58" t="s">
        <v>369</v>
      </c>
      <c r="B274" s="58" t="s">
        <v>601</v>
      </c>
      <c r="C274" s="63" t="s">
        <v>650</v>
      </c>
      <c r="D274" s="58">
        <v>602</v>
      </c>
      <c r="E274" s="58"/>
      <c r="F274" s="127">
        <v>0</v>
      </c>
      <c r="G274" s="127">
        <v>1</v>
      </c>
      <c r="H274" s="127">
        <v>1</v>
      </c>
      <c r="I274" s="127">
        <v>2</v>
      </c>
      <c r="J274" s="129" t="s">
        <v>863</v>
      </c>
      <c r="K274" s="128">
        <v>301</v>
      </c>
      <c r="L274" s="58"/>
      <c r="AC274" s="1"/>
      <c r="AH274" s="1"/>
      <c r="AI274" s="1"/>
      <c r="AJ274" s="1"/>
    </row>
    <row r="275" spans="1:36" ht="15" customHeight="1" x14ac:dyDescent="0.25">
      <c r="A275" s="58" t="s">
        <v>379</v>
      </c>
      <c r="B275" s="58" t="s">
        <v>606</v>
      </c>
      <c r="C275" s="63" t="s">
        <v>645</v>
      </c>
      <c r="D275" s="58">
        <v>345</v>
      </c>
      <c r="E275" s="65" t="s">
        <v>838</v>
      </c>
      <c r="F275" s="127">
        <v>1</v>
      </c>
      <c r="G275" s="127">
        <v>0.94</v>
      </c>
      <c r="H275" s="127">
        <v>0</v>
      </c>
      <c r="I275" s="127">
        <v>1.94</v>
      </c>
      <c r="J275" s="128">
        <v>345</v>
      </c>
      <c r="K275" s="128">
        <v>177.83505154639175</v>
      </c>
      <c r="L275" s="58"/>
      <c r="T275" s="1"/>
    </row>
    <row r="276" spans="1:36" ht="15" customHeight="1" x14ac:dyDescent="0.25">
      <c r="A276" s="58" t="s">
        <v>379</v>
      </c>
      <c r="B276" s="58" t="s">
        <v>605</v>
      </c>
      <c r="C276" s="63" t="s">
        <v>645</v>
      </c>
      <c r="D276" s="58">
        <v>462</v>
      </c>
      <c r="E276" s="65" t="s">
        <v>838</v>
      </c>
      <c r="F276" s="127">
        <v>1</v>
      </c>
      <c r="G276" s="127">
        <v>0.94</v>
      </c>
      <c r="H276" s="127">
        <v>0</v>
      </c>
      <c r="I276" s="127">
        <v>1.94</v>
      </c>
      <c r="J276" s="128">
        <v>462</v>
      </c>
      <c r="K276" s="128">
        <v>238.14432989690721</v>
      </c>
      <c r="L276" s="58"/>
      <c r="AC276" s="1"/>
    </row>
    <row r="277" spans="1:36" ht="15" customHeight="1" x14ac:dyDescent="0.25">
      <c r="A277" s="58" t="s">
        <v>391</v>
      </c>
      <c r="B277" s="58" t="s">
        <v>612</v>
      </c>
      <c r="C277" s="60" t="s">
        <v>657</v>
      </c>
      <c r="D277" s="58">
        <v>203</v>
      </c>
      <c r="E277" s="58"/>
      <c r="F277" s="127">
        <v>0</v>
      </c>
      <c r="G277" s="127">
        <v>1.64</v>
      </c>
      <c r="H277" s="127">
        <v>0</v>
      </c>
      <c r="I277" s="127">
        <v>1.64</v>
      </c>
      <c r="J277" s="129" t="s">
        <v>863</v>
      </c>
      <c r="K277" s="128">
        <v>123.78048780487805</v>
      </c>
      <c r="L277" s="58"/>
    </row>
    <row r="278" spans="1:36" ht="15" customHeight="1" x14ac:dyDescent="0.25">
      <c r="A278" s="58" t="s">
        <v>391</v>
      </c>
      <c r="B278" s="58" t="s">
        <v>611</v>
      </c>
      <c r="C278" s="63" t="s">
        <v>650</v>
      </c>
      <c r="D278" s="58">
        <v>186</v>
      </c>
      <c r="E278" s="58"/>
      <c r="F278" s="127">
        <v>0</v>
      </c>
      <c r="G278" s="127">
        <v>1</v>
      </c>
      <c r="H278" s="127">
        <v>0</v>
      </c>
      <c r="I278" s="127">
        <v>1</v>
      </c>
      <c r="J278" s="129" t="s">
        <v>863</v>
      </c>
      <c r="K278" s="128">
        <v>186</v>
      </c>
      <c r="L278" s="58"/>
    </row>
    <row r="279" spans="1:36" ht="15" customHeight="1" x14ac:dyDescent="0.25">
      <c r="A279" s="58" t="s">
        <v>400</v>
      </c>
      <c r="B279" s="58" t="s">
        <v>615</v>
      </c>
      <c r="C279" s="63" t="s">
        <v>647</v>
      </c>
      <c r="D279" s="58">
        <v>312</v>
      </c>
      <c r="E279" s="58"/>
      <c r="F279" s="127">
        <v>0</v>
      </c>
      <c r="G279" s="127">
        <v>1</v>
      </c>
      <c r="H279" s="127">
        <v>0</v>
      </c>
      <c r="I279" s="127">
        <v>1</v>
      </c>
      <c r="J279" s="129" t="s">
        <v>863</v>
      </c>
      <c r="K279" s="128">
        <v>312</v>
      </c>
      <c r="L279" s="58"/>
      <c r="AC279" s="1"/>
      <c r="AH279" s="1"/>
      <c r="AJ279" s="1"/>
    </row>
    <row r="280" spans="1:36" ht="15" customHeight="1" x14ac:dyDescent="0.25">
      <c r="A280" s="58" t="s">
        <v>405</v>
      </c>
      <c r="B280" s="58" t="s">
        <v>617</v>
      </c>
      <c r="C280" s="63" t="s">
        <v>645</v>
      </c>
      <c r="D280" s="58">
        <v>235</v>
      </c>
      <c r="E280" s="65" t="s">
        <v>838</v>
      </c>
      <c r="F280" s="127">
        <v>0.33</v>
      </c>
      <c r="G280" s="127">
        <v>0.91</v>
      </c>
      <c r="H280" s="127">
        <v>0</v>
      </c>
      <c r="I280" s="127">
        <v>1.24</v>
      </c>
      <c r="J280" s="128">
        <v>712.12121212121212</v>
      </c>
      <c r="K280" s="128">
        <v>189.51612903225808</v>
      </c>
      <c r="L280" s="58"/>
      <c r="T280" s="1"/>
      <c r="AC280" s="1"/>
      <c r="AH280" s="1"/>
      <c r="AI280" s="1"/>
      <c r="AJ280" s="1"/>
    </row>
    <row r="281" spans="1:36" ht="15" customHeight="1" x14ac:dyDescent="0.25">
      <c r="A281" s="58" t="s">
        <v>405</v>
      </c>
      <c r="B281" s="58" t="s">
        <v>618</v>
      </c>
      <c r="C281" s="63" t="s">
        <v>645</v>
      </c>
      <c r="D281" s="58">
        <v>215</v>
      </c>
      <c r="E281" s="65" t="s">
        <v>838</v>
      </c>
      <c r="F281" s="127">
        <v>0.33</v>
      </c>
      <c r="G281" s="127">
        <v>0.91</v>
      </c>
      <c r="H281" s="127">
        <v>0</v>
      </c>
      <c r="I281" s="127">
        <v>1.24</v>
      </c>
      <c r="J281" s="128">
        <v>651.5151515151515</v>
      </c>
      <c r="K281" s="128">
        <v>173.38709677419354</v>
      </c>
      <c r="L281" s="58"/>
      <c r="T281" s="1"/>
      <c r="AC281" s="1"/>
      <c r="AH281" s="1"/>
      <c r="AI281" s="1"/>
      <c r="AJ281" s="1"/>
    </row>
    <row r="282" spans="1:36" ht="15" customHeight="1" x14ac:dyDescent="0.25">
      <c r="A282" s="58" t="s">
        <v>405</v>
      </c>
      <c r="B282" s="58" t="s">
        <v>619</v>
      </c>
      <c r="C282" s="63" t="s">
        <v>645</v>
      </c>
      <c r="D282" s="58">
        <v>222</v>
      </c>
      <c r="E282" s="65" t="s">
        <v>838</v>
      </c>
      <c r="F282" s="127">
        <v>0.34</v>
      </c>
      <c r="G282" s="127">
        <v>0.91</v>
      </c>
      <c r="H282" s="127">
        <v>0</v>
      </c>
      <c r="I282" s="127">
        <v>1.25</v>
      </c>
      <c r="J282" s="128">
        <v>652.94117647058818</v>
      </c>
      <c r="K282" s="128">
        <v>177.6</v>
      </c>
      <c r="L282" s="58"/>
      <c r="AC282" s="1"/>
      <c r="AE282" s="1"/>
      <c r="AH282" s="1"/>
      <c r="AI282" s="1"/>
      <c r="AJ282" s="1"/>
    </row>
    <row r="283" spans="1:36" ht="15" customHeight="1" x14ac:dyDescent="0.25">
      <c r="A283" s="58" t="s">
        <v>413</v>
      </c>
      <c r="B283" s="58" t="s">
        <v>636</v>
      </c>
      <c r="C283" s="63" t="s">
        <v>645</v>
      </c>
      <c r="D283" s="58">
        <v>372</v>
      </c>
      <c r="E283" s="58"/>
      <c r="F283" s="127">
        <v>0</v>
      </c>
      <c r="G283" s="127">
        <v>0.92</v>
      </c>
      <c r="H283" s="127">
        <v>0</v>
      </c>
      <c r="I283" s="127">
        <v>0.92</v>
      </c>
      <c r="J283" s="129" t="s">
        <v>863</v>
      </c>
      <c r="K283" s="128">
        <v>404.3478260869565</v>
      </c>
      <c r="L283" s="65" t="s">
        <v>838</v>
      </c>
      <c r="T283" s="1"/>
      <c r="AC283" s="1"/>
      <c r="AH283" s="1"/>
      <c r="AI283" s="1"/>
      <c r="AJ283" s="1"/>
    </row>
    <row r="284" spans="1:36" x14ac:dyDescent="0.25">
      <c r="A284" s="117"/>
      <c r="B284" s="118"/>
      <c r="C284" s="119" t="s">
        <v>817</v>
      </c>
      <c r="D284" s="47">
        <v>28452</v>
      </c>
      <c r="E284" s="41">
        <v>47</v>
      </c>
      <c r="F284" s="120">
        <v>27.999999999999989</v>
      </c>
      <c r="G284" s="120">
        <v>72.56</v>
      </c>
      <c r="H284" s="120">
        <v>9.91</v>
      </c>
      <c r="I284" s="120">
        <v>110.46999999999998</v>
      </c>
      <c r="J284" s="120"/>
      <c r="K284" s="120"/>
      <c r="L284" s="41">
        <v>3</v>
      </c>
    </row>
    <row r="285" spans="1:36" x14ac:dyDescent="0.25">
      <c r="A285" s="121"/>
      <c r="B285" s="122"/>
      <c r="C285" s="119" t="s">
        <v>818</v>
      </c>
      <c r="D285" s="47">
        <v>276.23300970873788</v>
      </c>
      <c r="E285" s="41"/>
      <c r="F285" s="120">
        <v>0.27184466019417464</v>
      </c>
      <c r="G285" s="120">
        <v>0.70446601941747578</v>
      </c>
      <c r="H285" s="120">
        <v>9.6213592233009709E-2</v>
      </c>
      <c r="I285" s="120">
        <v>1.0725242718446599</v>
      </c>
      <c r="J285" s="120">
        <v>1016.1428571428576</v>
      </c>
      <c r="K285" s="120">
        <v>257.55408708246586</v>
      </c>
      <c r="L285" s="41"/>
    </row>
    <row r="286" spans="1:36" x14ac:dyDescent="0.25">
      <c r="A286" s="121"/>
      <c r="B286" s="122"/>
      <c r="C286" s="119" t="s">
        <v>819</v>
      </c>
      <c r="D286" s="47">
        <v>281</v>
      </c>
      <c r="E286" s="41"/>
      <c r="F286" s="120">
        <v>0</v>
      </c>
      <c r="G286" s="120">
        <v>0.89</v>
      </c>
      <c r="H286" s="120">
        <v>0</v>
      </c>
      <c r="I286" s="120">
        <v>1</v>
      </c>
      <c r="J286" s="120"/>
      <c r="K286" s="120"/>
      <c r="L286" s="41"/>
    </row>
    <row r="287" spans="1:36" x14ac:dyDescent="0.25">
      <c r="A287" s="123"/>
      <c r="B287" s="124"/>
      <c r="C287" s="119" t="s">
        <v>848</v>
      </c>
      <c r="D287" s="47"/>
      <c r="E287" s="125">
        <v>0.46078431372549017</v>
      </c>
      <c r="F287" s="120"/>
      <c r="G287" s="120"/>
      <c r="H287" s="120"/>
      <c r="I287" s="126"/>
      <c r="J287" s="120"/>
      <c r="K287" s="120"/>
      <c r="L287" s="125">
        <v>2.9126213592233011E-2</v>
      </c>
    </row>
  </sheetData>
  <sortState ref="A30:J234">
    <sortCondition ref="A30:A234"/>
    <sortCondition ref="B30:B234"/>
  </sortState>
  <mergeCells count="30">
    <mergeCell ref="A28:C28"/>
    <mergeCell ref="L71:L73"/>
    <mergeCell ref="F72:I72"/>
    <mergeCell ref="J72:K72"/>
    <mergeCell ref="C9:D9"/>
    <mergeCell ref="E9:G9"/>
    <mergeCell ref="H9:K9"/>
    <mergeCell ref="E20:I20"/>
    <mergeCell ref="J20:K20"/>
    <mergeCell ref="L20:L21"/>
    <mergeCell ref="L118:L120"/>
    <mergeCell ref="F119:I119"/>
    <mergeCell ref="J119:K119"/>
    <mergeCell ref="L25:L27"/>
    <mergeCell ref="F26:I26"/>
    <mergeCell ref="J26:K26"/>
    <mergeCell ref="A74:C74"/>
    <mergeCell ref="L93:L95"/>
    <mergeCell ref="F94:I94"/>
    <mergeCell ref="J94:K94"/>
    <mergeCell ref="A96:C96"/>
    <mergeCell ref="A180:C180"/>
    <mergeCell ref="A121:C121"/>
    <mergeCell ref="L160:L162"/>
    <mergeCell ref="F161:I161"/>
    <mergeCell ref="J161:K161"/>
    <mergeCell ref="A163:C163"/>
    <mergeCell ref="L177:L179"/>
    <mergeCell ref="F178:I178"/>
    <mergeCell ref="J178:K1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zoomScaleNormal="100" workbookViewId="0">
      <pane ySplit="19" topLeftCell="A20" activePane="bottomLeft" state="frozen"/>
      <selection pane="bottomLeft" activeCell="E8" sqref="E8"/>
    </sheetView>
  </sheetViews>
  <sheetFormatPr defaultRowHeight="15" x14ac:dyDescent="0.25"/>
  <cols>
    <col min="1" max="1" width="14.140625" customWidth="1"/>
    <col min="2" max="2" width="46.28515625" customWidth="1"/>
    <col min="3" max="3" width="8.5703125" customWidth="1"/>
    <col min="4" max="7" width="11" customWidth="1"/>
    <col min="8" max="9" width="12.42578125" customWidth="1"/>
    <col min="10" max="10" width="10.7109375" customWidth="1"/>
    <col min="11" max="11" width="12.85546875" customWidth="1"/>
    <col min="12" max="12" width="12" customWidth="1"/>
  </cols>
  <sheetData>
    <row r="1" spans="1:12" s="8" customFormat="1" ht="15.75" x14ac:dyDescent="0.25">
      <c r="A1" s="7" t="s">
        <v>862</v>
      </c>
      <c r="B1"/>
      <c r="C1"/>
      <c r="D1"/>
      <c r="E1" s="130"/>
      <c r="F1" s="130"/>
      <c r="G1" s="130"/>
      <c r="H1" s="131"/>
      <c r="I1" s="132"/>
    </row>
    <row r="2" spans="1:12" s="12" customFormat="1" ht="15.75" x14ac:dyDescent="0.25">
      <c r="A2" s="7" t="s">
        <v>864</v>
      </c>
      <c r="D2" s="73"/>
      <c r="E2" s="133"/>
      <c r="F2" s="134"/>
      <c r="G2" s="133"/>
      <c r="H2" s="135"/>
      <c r="I2" s="135"/>
    </row>
    <row r="3" spans="1:12" s="12" customFormat="1" ht="12.75" x14ac:dyDescent="0.2">
      <c r="A3" s="72" t="s">
        <v>865</v>
      </c>
      <c r="D3" s="73"/>
      <c r="E3" s="133"/>
      <c r="F3" s="134"/>
      <c r="G3" s="133"/>
      <c r="H3" s="135"/>
      <c r="I3" s="135"/>
      <c r="J3" s="73"/>
      <c r="K3" s="73"/>
    </row>
    <row r="4" spans="1:12" s="12" customFormat="1" ht="12.75" x14ac:dyDescent="0.2">
      <c r="A4" s="72" t="s">
        <v>842</v>
      </c>
      <c r="D4" s="73"/>
      <c r="E4" s="133"/>
      <c r="F4" s="134"/>
      <c r="G4" s="133"/>
      <c r="H4" s="135"/>
      <c r="I4" s="135"/>
      <c r="J4" s="73"/>
      <c r="K4" s="73"/>
    </row>
    <row r="5" spans="1:12" s="12" customFormat="1" ht="15.75" x14ac:dyDescent="0.25">
      <c r="A5" s="7"/>
      <c r="D5" s="73"/>
      <c r="E5" s="133"/>
      <c r="F5" s="134"/>
      <c r="G5" s="133"/>
      <c r="H5" s="135"/>
      <c r="I5" s="135"/>
    </row>
    <row r="6" spans="1:12" s="12" customFormat="1" ht="24.75" customHeight="1" x14ac:dyDescent="0.25">
      <c r="A6" s="9" t="s">
        <v>814</v>
      </c>
      <c r="B6" s="136"/>
      <c r="C6" s="329" t="s">
        <v>878</v>
      </c>
      <c r="D6" s="330"/>
      <c r="E6" s="333" t="s">
        <v>866</v>
      </c>
      <c r="F6" s="334"/>
      <c r="G6" s="335"/>
      <c r="H6" s="336" t="s">
        <v>879</v>
      </c>
      <c r="I6" s="337"/>
      <c r="J6" s="338" t="s">
        <v>868</v>
      </c>
      <c r="K6" s="339"/>
      <c r="L6" s="339"/>
    </row>
    <row r="7" spans="1:12" s="12" customFormat="1" ht="26.25" customHeight="1" x14ac:dyDescent="0.2">
      <c r="B7" s="137" t="s">
        <v>816</v>
      </c>
      <c r="C7" s="331"/>
      <c r="D7" s="332"/>
      <c r="E7" s="138" t="s">
        <v>869</v>
      </c>
      <c r="F7" s="138" t="s">
        <v>870</v>
      </c>
      <c r="G7" s="138" t="s">
        <v>871</v>
      </c>
      <c r="H7" s="139" t="s">
        <v>869</v>
      </c>
      <c r="I7" s="139" t="s">
        <v>872</v>
      </c>
      <c r="J7" s="41" t="s">
        <v>873</v>
      </c>
      <c r="K7" s="39" t="s">
        <v>874</v>
      </c>
      <c r="L7" s="39" t="s">
        <v>24</v>
      </c>
    </row>
    <row r="8" spans="1:12" s="12" customFormat="1" x14ac:dyDescent="0.25">
      <c r="B8" s="16" t="s">
        <v>827</v>
      </c>
      <c r="C8" s="328">
        <v>207735</v>
      </c>
      <c r="D8" s="322"/>
      <c r="E8" s="140">
        <v>7419.1071428571431</v>
      </c>
      <c r="F8" s="140">
        <v>2499.8571428571427</v>
      </c>
      <c r="G8" s="140">
        <v>9918.9642857142862</v>
      </c>
      <c r="H8" s="141">
        <v>17.489456513089841</v>
      </c>
      <c r="I8" s="141">
        <v>21.836185155007179</v>
      </c>
      <c r="J8" s="142">
        <v>0.77419354838709675</v>
      </c>
      <c r="K8" s="142">
        <v>0.19354838709677419</v>
      </c>
      <c r="L8" s="142">
        <v>3.2258064516129031E-2</v>
      </c>
    </row>
    <row r="9" spans="1:12" s="12" customFormat="1" x14ac:dyDescent="0.25">
      <c r="B9" s="16" t="s">
        <v>828</v>
      </c>
      <c r="C9" s="328">
        <v>35050</v>
      </c>
      <c r="D9" s="322"/>
      <c r="E9" s="140">
        <v>3894.4444444444443</v>
      </c>
      <c r="F9" s="140">
        <v>933.33333333333337</v>
      </c>
      <c r="G9" s="140">
        <v>4616</v>
      </c>
      <c r="H9" s="141">
        <v>24.015748031496063</v>
      </c>
      <c r="I9" s="141">
        <v>27.397260273972602</v>
      </c>
      <c r="J9" s="142">
        <v>0.81818181818181823</v>
      </c>
      <c r="K9" s="142">
        <v>0.18181818181818182</v>
      </c>
      <c r="L9" s="142">
        <v>0</v>
      </c>
    </row>
    <row r="10" spans="1:12" s="12" customFormat="1" x14ac:dyDescent="0.25">
      <c r="B10" s="16" t="s">
        <v>829</v>
      </c>
      <c r="C10" s="328">
        <v>62093</v>
      </c>
      <c r="D10" s="322"/>
      <c r="E10" s="140">
        <v>6209.3</v>
      </c>
      <c r="F10" s="140">
        <v>511.11111111111109</v>
      </c>
      <c r="G10" s="140">
        <v>6563</v>
      </c>
      <c r="H10" s="141">
        <v>25.267857142857142</v>
      </c>
      <c r="I10" s="141">
        <v>27.678571428571427</v>
      </c>
      <c r="J10" s="142">
        <v>0.30769230769230771</v>
      </c>
      <c r="K10" s="142">
        <v>0.69230769230769229</v>
      </c>
      <c r="L10" s="142">
        <v>0</v>
      </c>
    </row>
    <row r="11" spans="1:12" s="12" customFormat="1" x14ac:dyDescent="0.25">
      <c r="B11" s="16" t="s">
        <v>830</v>
      </c>
      <c r="C11" s="328">
        <v>174572</v>
      </c>
      <c r="D11" s="322"/>
      <c r="E11" s="140">
        <v>6234.7142857142853</v>
      </c>
      <c r="F11" s="140">
        <v>2179.1785714285716</v>
      </c>
      <c r="G11" s="140">
        <v>8322.5806451612898</v>
      </c>
      <c r="H11" s="141">
        <v>16.887160515194786</v>
      </c>
      <c r="I11" s="141">
        <v>22.56637168141593</v>
      </c>
      <c r="J11" s="142">
        <v>0.75</v>
      </c>
      <c r="K11" s="142">
        <v>0.21875</v>
      </c>
      <c r="L11" s="142">
        <v>3.125E-2</v>
      </c>
    </row>
    <row r="12" spans="1:12" s="12" customFormat="1" x14ac:dyDescent="0.25">
      <c r="B12" s="16" t="s">
        <v>831</v>
      </c>
      <c r="C12" s="328">
        <v>50083</v>
      </c>
      <c r="D12" s="322"/>
      <c r="E12" s="140">
        <v>10016.6</v>
      </c>
      <c r="F12" s="140">
        <v>166.66666666666666</v>
      </c>
      <c r="G12" s="140">
        <v>10116.6</v>
      </c>
      <c r="H12" s="141">
        <v>27.50793650793651</v>
      </c>
      <c r="I12" s="141">
        <v>27.50793650793651</v>
      </c>
      <c r="J12" s="142">
        <v>0.14285714285714285</v>
      </c>
      <c r="K12" s="142">
        <v>0.7142857142857143</v>
      </c>
      <c r="L12" s="142">
        <v>0.14285714285714285</v>
      </c>
    </row>
    <row r="13" spans="1:12" s="12" customFormat="1" x14ac:dyDescent="0.25">
      <c r="B13" s="16" t="s">
        <v>832</v>
      </c>
      <c r="C13" s="328">
        <v>298256</v>
      </c>
      <c r="D13" s="322"/>
      <c r="E13" s="140">
        <v>3508.8941176470589</v>
      </c>
      <c r="F13" s="140">
        <v>438.15789473684208</v>
      </c>
      <c r="G13" s="140">
        <v>3865.409090909091</v>
      </c>
      <c r="H13" s="141">
        <v>13.015873015873016</v>
      </c>
      <c r="I13" s="141">
        <v>15.97473854765061</v>
      </c>
      <c r="J13" s="142">
        <v>0.43</v>
      </c>
      <c r="K13" s="142">
        <v>0.42</v>
      </c>
      <c r="L13" s="142">
        <v>0.15</v>
      </c>
    </row>
    <row r="14" spans="1:12" s="12" customFormat="1" x14ac:dyDescent="0.25">
      <c r="B14" s="19" t="s">
        <v>833</v>
      </c>
      <c r="C14" s="326">
        <v>827789</v>
      </c>
      <c r="D14" s="327"/>
      <c r="E14" s="143">
        <v>5016.9030303030304</v>
      </c>
      <c r="F14" s="143">
        <v>1162.1764705882354</v>
      </c>
      <c r="G14" s="143">
        <v>6047.7151162790697</v>
      </c>
      <c r="H14" s="144">
        <v>16.200999068664803</v>
      </c>
      <c r="I14" s="144">
        <v>18.683274021352315</v>
      </c>
      <c r="J14" s="145">
        <v>0.54123711340206182</v>
      </c>
      <c r="K14" s="145">
        <v>0.36597938144329895</v>
      </c>
      <c r="L14" s="145">
        <v>9.2783505154639179E-2</v>
      </c>
    </row>
    <row r="15" spans="1:12" s="12" customFormat="1" ht="12.75" x14ac:dyDescent="0.2">
      <c r="B15" s="146"/>
      <c r="C15" s="147"/>
      <c r="D15" s="147"/>
      <c r="E15" s="133"/>
      <c r="F15" s="133"/>
      <c r="G15" s="133"/>
      <c r="H15" s="135"/>
      <c r="I15" s="135"/>
    </row>
    <row r="16" spans="1:12" s="12" customFormat="1" ht="12.75" x14ac:dyDescent="0.2">
      <c r="A16" s="9" t="s">
        <v>820</v>
      </c>
      <c r="B16" s="146"/>
      <c r="C16" s="147"/>
      <c r="D16" s="147"/>
      <c r="E16" s="133"/>
      <c r="F16" s="133"/>
      <c r="G16" s="133"/>
      <c r="H16" s="135"/>
      <c r="I16" s="135"/>
    </row>
    <row r="17" spans="1:12" s="68" customFormat="1" ht="12.75" customHeight="1" x14ac:dyDescent="0.25">
      <c r="A17" s="92"/>
      <c r="B17" s="93"/>
      <c r="C17" s="93"/>
      <c r="D17" s="148"/>
      <c r="E17" s="347" t="s">
        <v>864</v>
      </c>
      <c r="F17" s="334"/>
      <c r="G17" s="335"/>
      <c r="H17" s="340" t="s">
        <v>867</v>
      </c>
      <c r="I17" s="341"/>
      <c r="J17" s="342" t="s">
        <v>868</v>
      </c>
      <c r="K17" s="343"/>
      <c r="L17" s="343"/>
    </row>
    <row r="18" spans="1:12" s="68" customFormat="1" ht="25.5" x14ac:dyDescent="0.2">
      <c r="A18" s="94" t="s">
        <v>821</v>
      </c>
      <c r="B18" s="94" t="s">
        <v>822</v>
      </c>
      <c r="C18" s="94" t="s">
        <v>654</v>
      </c>
      <c r="D18" s="149" t="s">
        <v>815</v>
      </c>
      <c r="E18" s="150" t="s">
        <v>875</v>
      </c>
      <c r="F18" s="150" t="s">
        <v>870</v>
      </c>
      <c r="G18" s="150" t="s">
        <v>876</v>
      </c>
      <c r="H18" s="151" t="s">
        <v>869</v>
      </c>
      <c r="I18" s="151" t="s">
        <v>872</v>
      </c>
      <c r="J18" s="40" t="s">
        <v>873</v>
      </c>
      <c r="K18" s="28" t="s">
        <v>874</v>
      </c>
      <c r="L18" s="28" t="s">
        <v>24</v>
      </c>
    </row>
    <row r="19" spans="1:12" s="68" customFormat="1" x14ac:dyDescent="0.25">
      <c r="A19" s="344" t="s">
        <v>877</v>
      </c>
      <c r="B19" s="312"/>
      <c r="C19" s="313"/>
      <c r="D19" s="152">
        <v>205</v>
      </c>
      <c r="E19" s="152">
        <v>165</v>
      </c>
      <c r="F19" s="152">
        <v>153</v>
      </c>
      <c r="G19" s="152">
        <v>172</v>
      </c>
      <c r="H19" s="152">
        <v>165</v>
      </c>
      <c r="I19" s="152">
        <v>172</v>
      </c>
      <c r="J19" s="152">
        <v>194</v>
      </c>
      <c r="K19" s="152">
        <v>194</v>
      </c>
      <c r="L19" s="152">
        <v>194</v>
      </c>
    </row>
    <row r="20" spans="1:12" s="12" customFormat="1" ht="12.75" x14ac:dyDescent="0.2">
      <c r="D20" s="73"/>
      <c r="E20" s="133"/>
      <c r="F20" s="134"/>
      <c r="G20" s="133"/>
      <c r="H20" s="135"/>
      <c r="I20" s="135"/>
    </row>
    <row r="21" spans="1:12" s="68" customFormat="1" ht="15" customHeight="1" x14ac:dyDescent="0.2">
      <c r="A21" s="30" t="s">
        <v>827</v>
      </c>
      <c r="B21" s="31"/>
      <c r="C21" s="31"/>
      <c r="D21" s="32"/>
      <c r="E21" s="153"/>
      <c r="F21" s="154"/>
      <c r="G21" s="155"/>
      <c r="H21" s="156"/>
      <c r="I21" s="156"/>
      <c r="J21" s="33"/>
      <c r="K21" s="33"/>
      <c r="L21" s="34"/>
    </row>
    <row r="22" spans="1:12" s="68" customFormat="1" ht="12.75" customHeight="1" x14ac:dyDescent="0.25">
      <c r="A22" s="107"/>
      <c r="B22" s="108"/>
      <c r="C22" s="108"/>
      <c r="D22" s="157"/>
      <c r="E22" s="333" t="s">
        <v>864</v>
      </c>
      <c r="F22" s="334"/>
      <c r="G22" s="335"/>
      <c r="H22" s="345" t="s">
        <v>867</v>
      </c>
      <c r="I22" s="346"/>
      <c r="J22" s="338" t="s">
        <v>868</v>
      </c>
      <c r="K22" s="339"/>
      <c r="L22" s="339"/>
    </row>
    <row r="23" spans="1:12" s="68" customFormat="1" ht="25.5" x14ac:dyDescent="0.2">
      <c r="A23" s="110" t="s">
        <v>821</v>
      </c>
      <c r="B23" s="110" t="s">
        <v>822</v>
      </c>
      <c r="C23" s="110" t="s">
        <v>654</v>
      </c>
      <c r="D23" s="158" t="s">
        <v>815</v>
      </c>
      <c r="E23" s="138" t="s">
        <v>875</v>
      </c>
      <c r="F23" s="138" t="s">
        <v>870</v>
      </c>
      <c r="G23" s="138" t="s">
        <v>876</v>
      </c>
      <c r="H23" s="159" t="s">
        <v>869</v>
      </c>
      <c r="I23" s="159" t="s">
        <v>872</v>
      </c>
      <c r="J23" s="41" t="s">
        <v>873</v>
      </c>
      <c r="K23" s="39" t="s">
        <v>874</v>
      </c>
      <c r="L23" s="39" t="s">
        <v>24</v>
      </c>
    </row>
    <row r="24" spans="1:12" s="68" customFormat="1" x14ac:dyDescent="0.25">
      <c r="A24" s="311" t="s">
        <v>877</v>
      </c>
      <c r="B24" s="312"/>
      <c r="C24" s="313"/>
      <c r="D24" s="160">
        <v>36</v>
      </c>
      <c r="E24" s="161">
        <v>28</v>
      </c>
      <c r="F24" s="161">
        <v>28</v>
      </c>
      <c r="G24" s="161">
        <v>28</v>
      </c>
      <c r="H24" s="161">
        <v>28</v>
      </c>
      <c r="I24" s="161">
        <v>28</v>
      </c>
      <c r="J24" s="161">
        <v>31</v>
      </c>
      <c r="K24" s="161">
        <v>31</v>
      </c>
      <c r="L24" s="161">
        <v>31</v>
      </c>
    </row>
    <row r="25" spans="1:12" ht="15" customHeight="1" x14ac:dyDescent="0.25">
      <c r="A25" s="58" t="s">
        <v>1</v>
      </c>
      <c r="B25" s="58" t="s">
        <v>428</v>
      </c>
      <c r="C25" s="60" t="s">
        <v>656</v>
      </c>
      <c r="D25" s="58">
        <v>726</v>
      </c>
      <c r="E25" s="171">
        <v>14000</v>
      </c>
      <c r="F25" s="171">
        <v>2000</v>
      </c>
      <c r="G25" s="171">
        <v>16000</v>
      </c>
      <c r="H25" s="173">
        <v>19.28374655647383</v>
      </c>
      <c r="I25" s="174">
        <v>22.038567493112946</v>
      </c>
      <c r="J25" s="65" t="s">
        <v>838</v>
      </c>
      <c r="K25" s="58"/>
      <c r="L25" s="58"/>
    </row>
    <row r="26" spans="1:12" ht="15" customHeight="1" x14ac:dyDescent="0.25">
      <c r="A26" s="58" t="s">
        <v>1</v>
      </c>
      <c r="B26" s="58" t="s">
        <v>429</v>
      </c>
      <c r="C26" s="60" t="s">
        <v>667</v>
      </c>
      <c r="D26" s="58">
        <v>44</v>
      </c>
      <c r="E26" s="172" t="s">
        <v>4</v>
      </c>
      <c r="F26" s="172" t="s">
        <v>4</v>
      </c>
      <c r="G26" s="172" t="s">
        <v>4</v>
      </c>
      <c r="H26" s="175" t="s">
        <v>863</v>
      </c>
      <c r="I26" s="175" t="s">
        <v>863</v>
      </c>
      <c r="J26" s="58"/>
      <c r="K26" s="58"/>
      <c r="L26" s="65" t="s">
        <v>838</v>
      </c>
    </row>
    <row r="27" spans="1:12" ht="15" customHeight="1" x14ac:dyDescent="0.25">
      <c r="A27" s="58" t="s">
        <v>30</v>
      </c>
      <c r="B27" s="58" t="s">
        <v>433</v>
      </c>
      <c r="C27" s="60" t="s">
        <v>667</v>
      </c>
      <c r="D27" s="58">
        <v>206</v>
      </c>
      <c r="E27" s="171">
        <v>6300</v>
      </c>
      <c r="F27" s="171">
        <v>1000</v>
      </c>
      <c r="G27" s="171">
        <v>7300</v>
      </c>
      <c r="H27" s="173">
        <v>30.582524271844662</v>
      </c>
      <c r="I27" s="174">
        <v>35.436893203883493</v>
      </c>
      <c r="J27" s="65" t="s">
        <v>838</v>
      </c>
      <c r="K27" s="58"/>
      <c r="L27" s="58"/>
    </row>
    <row r="28" spans="1:12" ht="15" customHeight="1" x14ac:dyDescent="0.25">
      <c r="A28" s="58" t="s">
        <v>37</v>
      </c>
      <c r="B28" s="58" t="s">
        <v>435</v>
      </c>
      <c r="C28" s="60" t="s">
        <v>667</v>
      </c>
      <c r="D28" s="58">
        <v>177</v>
      </c>
      <c r="E28" s="171">
        <v>3100</v>
      </c>
      <c r="F28" s="171">
        <v>500</v>
      </c>
      <c r="G28" s="171">
        <v>3600</v>
      </c>
      <c r="H28" s="173">
        <v>17.514124293785311</v>
      </c>
      <c r="I28" s="174">
        <v>20.338983050847457</v>
      </c>
      <c r="J28" s="65" t="s">
        <v>838</v>
      </c>
      <c r="K28" s="58"/>
      <c r="L28" s="58"/>
    </row>
    <row r="29" spans="1:12" ht="15" customHeight="1" x14ac:dyDescent="0.25">
      <c r="A29" s="58" t="s">
        <v>45</v>
      </c>
      <c r="B29" s="58" t="s">
        <v>437</v>
      </c>
      <c r="C29" s="60" t="s">
        <v>667</v>
      </c>
      <c r="D29" s="58">
        <v>92</v>
      </c>
      <c r="E29" s="171">
        <v>6000</v>
      </c>
      <c r="F29" s="171">
        <v>1000</v>
      </c>
      <c r="G29" s="171">
        <v>7000</v>
      </c>
      <c r="H29" s="173">
        <v>65.217391304347828</v>
      </c>
      <c r="I29" s="174">
        <v>76.086956521739125</v>
      </c>
      <c r="J29" s="65" t="s">
        <v>838</v>
      </c>
      <c r="K29" s="58"/>
      <c r="L29" s="58"/>
    </row>
    <row r="30" spans="1:12" ht="15" customHeight="1" x14ac:dyDescent="0.25">
      <c r="A30" s="58" t="s">
        <v>46</v>
      </c>
      <c r="B30" s="58" t="s">
        <v>450</v>
      </c>
      <c r="C30" s="60" t="s">
        <v>656</v>
      </c>
      <c r="D30" s="61">
        <v>1518</v>
      </c>
      <c r="E30" s="171">
        <v>17833</v>
      </c>
      <c r="F30" s="171">
        <v>11777</v>
      </c>
      <c r="G30" s="171">
        <v>29610</v>
      </c>
      <c r="H30" s="173">
        <v>11.747694334650856</v>
      </c>
      <c r="I30" s="174">
        <v>19.505928853754941</v>
      </c>
      <c r="J30" s="65" t="s">
        <v>838</v>
      </c>
      <c r="K30" s="58"/>
      <c r="L30" s="58"/>
    </row>
    <row r="31" spans="1:12" ht="15" customHeight="1" x14ac:dyDescent="0.25">
      <c r="A31" s="58" t="s">
        <v>46</v>
      </c>
      <c r="B31" s="58" t="s">
        <v>452</v>
      </c>
      <c r="C31" s="60" t="s">
        <v>656</v>
      </c>
      <c r="D31" s="58">
        <v>125</v>
      </c>
      <c r="E31" s="171">
        <v>2780</v>
      </c>
      <c r="F31" s="171">
        <v>0</v>
      </c>
      <c r="G31" s="171">
        <v>2780</v>
      </c>
      <c r="H31" s="173">
        <v>22.24</v>
      </c>
      <c r="I31" s="174">
        <v>22.24</v>
      </c>
      <c r="J31" s="65" t="s">
        <v>838</v>
      </c>
      <c r="K31" s="58"/>
      <c r="L31" s="58"/>
    </row>
    <row r="32" spans="1:12" ht="15" customHeight="1" x14ac:dyDescent="0.25">
      <c r="A32" s="58" t="s">
        <v>90</v>
      </c>
      <c r="B32" s="58" t="s">
        <v>469</v>
      </c>
      <c r="C32" s="60" t="s">
        <v>667</v>
      </c>
      <c r="D32" s="58">
        <v>543</v>
      </c>
      <c r="E32" s="171">
        <v>10000</v>
      </c>
      <c r="F32" s="171">
        <v>13000</v>
      </c>
      <c r="G32" s="171">
        <v>23000</v>
      </c>
      <c r="H32" s="173">
        <v>18.41620626151013</v>
      </c>
      <c r="I32" s="174">
        <v>42.357274401473298</v>
      </c>
      <c r="J32" s="65" t="s">
        <v>838</v>
      </c>
      <c r="K32" s="58"/>
      <c r="L32" s="58"/>
    </row>
    <row r="33" spans="1:12" ht="15" customHeight="1" x14ac:dyDescent="0.25">
      <c r="A33" s="58" t="s">
        <v>95</v>
      </c>
      <c r="B33" s="58" t="s">
        <v>471</v>
      </c>
      <c r="C33" s="60" t="s">
        <v>667</v>
      </c>
      <c r="D33" s="58">
        <v>215</v>
      </c>
      <c r="E33" s="171">
        <v>7200</v>
      </c>
      <c r="F33" s="171">
        <v>425</v>
      </c>
      <c r="G33" s="171">
        <v>7625</v>
      </c>
      <c r="H33" s="173">
        <v>33.488372093023258</v>
      </c>
      <c r="I33" s="174">
        <v>35.465116279069768</v>
      </c>
      <c r="J33" s="58"/>
      <c r="K33" s="65" t="s">
        <v>838</v>
      </c>
      <c r="L33" s="58"/>
    </row>
    <row r="34" spans="1:12" ht="15" customHeight="1" x14ac:dyDescent="0.25">
      <c r="A34" s="58" t="s">
        <v>111</v>
      </c>
      <c r="B34" s="58" t="s">
        <v>480</v>
      </c>
      <c r="C34" s="60" t="s">
        <v>667</v>
      </c>
      <c r="D34" s="58">
        <v>464</v>
      </c>
      <c r="E34" s="171">
        <v>5000</v>
      </c>
      <c r="F34" s="171">
        <v>2000</v>
      </c>
      <c r="G34" s="171">
        <v>7000</v>
      </c>
      <c r="H34" s="173">
        <v>10.775862068965518</v>
      </c>
      <c r="I34" s="174">
        <v>15.086206896551724</v>
      </c>
      <c r="J34" s="65" t="s">
        <v>838</v>
      </c>
      <c r="K34" s="58"/>
      <c r="L34" s="58"/>
    </row>
    <row r="35" spans="1:12" ht="15" customHeight="1" x14ac:dyDescent="0.25">
      <c r="A35" s="58" t="s">
        <v>124</v>
      </c>
      <c r="B35" s="58" t="s">
        <v>485</v>
      </c>
      <c r="C35" s="60" t="s">
        <v>667</v>
      </c>
      <c r="D35" s="58">
        <v>153</v>
      </c>
      <c r="E35" s="171">
        <v>4000</v>
      </c>
      <c r="F35" s="171">
        <v>4000</v>
      </c>
      <c r="G35" s="171">
        <v>8000</v>
      </c>
      <c r="H35" s="173">
        <v>26.143790849673202</v>
      </c>
      <c r="I35" s="174">
        <v>52.287581699346404</v>
      </c>
      <c r="J35" s="65" t="s">
        <v>838</v>
      </c>
      <c r="K35" s="58"/>
      <c r="L35" s="58"/>
    </row>
    <row r="36" spans="1:12" ht="15" customHeight="1" x14ac:dyDescent="0.25">
      <c r="A36" s="58" t="s">
        <v>137</v>
      </c>
      <c r="B36" s="58" t="s">
        <v>489</v>
      </c>
      <c r="C36" s="60" t="s">
        <v>667</v>
      </c>
      <c r="D36" s="58">
        <v>802</v>
      </c>
      <c r="E36" s="171">
        <v>14200</v>
      </c>
      <c r="F36" s="171">
        <v>200</v>
      </c>
      <c r="G36" s="171">
        <v>14400</v>
      </c>
      <c r="H36" s="173">
        <v>17.705735660847882</v>
      </c>
      <c r="I36" s="174">
        <v>17.955112219451372</v>
      </c>
      <c r="J36" s="65" t="s">
        <v>838</v>
      </c>
      <c r="K36" s="58"/>
      <c r="L36" s="58"/>
    </row>
    <row r="37" spans="1:12" ht="15" customHeight="1" x14ac:dyDescent="0.25">
      <c r="A37" s="58" t="s">
        <v>149</v>
      </c>
      <c r="B37" s="58" t="s">
        <v>494</v>
      </c>
      <c r="C37" s="60" t="s">
        <v>667</v>
      </c>
      <c r="D37" s="58">
        <v>355</v>
      </c>
      <c r="E37" s="171">
        <v>6200</v>
      </c>
      <c r="F37" s="171">
        <v>1480</v>
      </c>
      <c r="G37" s="171">
        <v>7680</v>
      </c>
      <c r="H37" s="173">
        <v>17.464788732394368</v>
      </c>
      <c r="I37" s="174">
        <v>21.633802816901408</v>
      </c>
      <c r="J37" s="65" t="s">
        <v>838</v>
      </c>
      <c r="K37" s="58"/>
      <c r="L37" s="58"/>
    </row>
    <row r="38" spans="1:12" ht="15" customHeight="1" x14ac:dyDescent="0.25">
      <c r="A38" s="58" t="s">
        <v>156</v>
      </c>
      <c r="B38" s="58" t="s">
        <v>497</v>
      </c>
      <c r="C38" s="60" t="s">
        <v>667</v>
      </c>
      <c r="D38" s="58">
        <v>173</v>
      </c>
      <c r="E38" s="171">
        <v>5150</v>
      </c>
      <c r="F38" s="171">
        <v>1500</v>
      </c>
      <c r="G38" s="171">
        <v>6650</v>
      </c>
      <c r="H38" s="173">
        <v>29.76878612716763</v>
      </c>
      <c r="I38" s="174">
        <v>38.439306358381501</v>
      </c>
      <c r="J38" s="58"/>
      <c r="K38" s="65" t="s">
        <v>838</v>
      </c>
      <c r="L38" s="58"/>
    </row>
    <row r="39" spans="1:12" ht="15" customHeight="1" x14ac:dyDescent="0.25">
      <c r="A39" s="58" t="s">
        <v>163</v>
      </c>
      <c r="B39" s="58" t="s">
        <v>501</v>
      </c>
      <c r="C39" s="60" t="s">
        <v>667</v>
      </c>
      <c r="D39" s="58">
        <v>337</v>
      </c>
      <c r="E39" s="172" t="s">
        <v>4</v>
      </c>
      <c r="F39" s="172" t="s">
        <v>4</v>
      </c>
      <c r="G39" s="172" t="s">
        <v>4</v>
      </c>
      <c r="H39" s="175" t="s">
        <v>863</v>
      </c>
      <c r="I39" s="175" t="s">
        <v>863</v>
      </c>
      <c r="J39" s="64" t="s">
        <v>4</v>
      </c>
      <c r="K39" s="64" t="s">
        <v>4</v>
      </c>
      <c r="L39" s="64" t="s">
        <v>4</v>
      </c>
    </row>
    <row r="40" spans="1:12" ht="15" customHeight="1" x14ac:dyDescent="0.25">
      <c r="A40" s="58" t="s">
        <v>169</v>
      </c>
      <c r="B40" s="58" t="s">
        <v>521</v>
      </c>
      <c r="C40" s="60" t="s">
        <v>667</v>
      </c>
      <c r="D40" s="61">
        <v>1189</v>
      </c>
      <c r="E40" s="171">
        <v>11500</v>
      </c>
      <c r="F40" s="171">
        <v>700</v>
      </c>
      <c r="G40" s="171">
        <v>12200</v>
      </c>
      <c r="H40" s="173">
        <v>9.671993271656854</v>
      </c>
      <c r="I40" s="174">
        <v>10.260723296888141</v>
      </c>
      <c r="J40" s="65" t="s">
        <v>838</v>
      </c>
      <c r="K40" s="58"/>
      <c r="L40" s="58"/>
    </row>
    <row r="41" spans="1:12" ht="15" customHeight="1" x14ac:dyDescent="0.25">
      <c r="A41" s="58" t="s">
        <v>169</v>
      </c>
      <c r="B41" s="58" t="s">
        <v>522</v>
      </c>
      <c r="C41" s="60" t="s">
        <v>667</v>
      </c>
      <c r="D41" s="61">
        <v>1454</v>
      </c>
      <c r="E41" s="171">
        <v>11741</v>
      </c>
      <c r="F41" s="171">
        <v>300</v>
      </c>
      <c r="G41" s="171">
        <v>12041</v>
      </c>
      <c r="H41" s="173">
        <v>8.0749656121045383</v>
      </c>
      <c r="I41" s="174">
        <v>8.2812929848693262</v>
      </c>
      <c r="J41" s="58"/>
      <c r="K41" s="65" t="s">
        <v>838</v>
      </c>
      <c r="L41" s="58"/>
    </row>
    <row r="42" spans="1:12" ht="15" customHeight="1" x14ac:dyDescent="0.25">
      <c r="A42" s="58" t="s">
        <v>169</v>
      </c>
      <c r="B42" s="58" t="s">
        <v>524</v>
      </c>
      <c r="C42" s="60" t="s">
        <v>667</v>
      </c>
      <c r="D42" s="61">
        <v>1047</v>
      </c>
      <c r="E42" s="171">
        <v>8000</v>
      </c>
      <c r="F42" s="171">
        <v>1000</v>
      </c>
      <c r="G42" s="171">
        <v>9000</v>
      </c>
      <c r="H42" s="173">
        <v>7.6408787010506209</v>
      </c>
      <c r="I42" s="174">
        <v>8.595988538681949</v>
      </c>
      <c r="J42" s="65" t="s">
        <v>838</v>
      </c>
      <c r="K42" s="58"/>
      <c r="L42" s="58"/>
    </row>
    <row r="43" spans="1:12" ht="15" customHeight="1" x14ac:dyDescent="0.25">
      <c r="A43" s="58" t="s">
        <v>169</v>
      </c>
      <c r="B43" s="58" t="s">
        <v>523</v>
      </c>
      <c r="C43" s="60" t="s">
        <v>667</v>
      </c>
      <c r="D43" s="58">
        <v>187</v>
      </c>
      <c r="E43" s="172" t="s">
        <v>4</v>
      </c>
      <c r="F43" s="172" t="s">
        <v>4</v>
      </c>
      <c r="G43" s="172" t="s">
        <v>4</v>
      </c>
      <c r="H43" s="175" t="s">
        <v>863</v>
      </c>
      <c r="I43" s="175" t="s">
        <v>863</v>
      </c>
      <c r="J43" s="65" t="s">
        <v>838</v>
      </c>
      <c r="K43" s="58"/>
      <c r="L43" s="58"/>
    </row>
    <row r="44" spans="1:12" ht="15" customHeight="1" x14ac:dyDescent="0.25">
      <c r="A44" s="58" t="s">
        <v>227</v>
      </c>
      <c r="B44" s="58" t="s">
        <v>533</v>
      </c>
      <c r="C44" s="60" t="s">
        <v>667</v>
      </c>
      <c r="D44" s="58">
        <v>154</v>
      </c>
      <c r="E44" s="171">
        <v>7471</v>
      </c>
      <c r="F44" s="171">
        <v>814</v>
      </c>
      <c r="G44" s="171">
        <v>8285</v>
      </c>
      <c r="H44" s="173">
        <v>48.512987012987011</v>
      </c>
      <c r="I44" s="174">
        <v>53.798701298701296</v>
      </c>
      <c r="J44" s="65" t="s">
        <v>838</v>
      </c>
      <c r="K44" s="58"/>
      <c r="L44" s="58"/>
    </row>
    <row r="45" spans="1:12" ht="15" customHeight="1" x14ac:dyDescent="0.25">
      <c r="A45" s="58" t="s">
        <v>234</v>
      </c>
      <c r="B45" s="58" t="s">
        <v>539</v>
      </c>
      <c r="C45" s="60" t="s">
        <v>667</v>
      </c>
      <c r="D45" s="58">
        <v>706</v>
      </c>
      <c r="E45" s="171">
        <v>12300</v>
      </c>
      <c r="F45" s="171">
        <v>3450</v>
      </c>
      <c r="G45" s="171">
        <v>15750</v>
      </c>
      <c r="H45" s="173">
        <v>17.422096317280452</v>
      </c>
      <c r="I45" s="174">
        <v>22.308781869688385</v>
      </c>
      <c r="J45" s="65" t="s">
        <v>838</v>
      </c>
      <c r="K45" s="58"/>
      <c r="L45" s="58"/>
    </row>
    <row r="46" spans="1:12" ht="15" customHeight="1" x14ac:dyDescent="0.25">
      <c r="A46" s="58" t="s">
        <v>247</v>
      </c>
      <c r="B46" s="58" t="s">
        <v>554</v>
      </c>
      <c r="C46" s="60" t="s">
        <v>667</v>
      </c>
      <c r="D46" s="61">
        <v>1650</v>
      </c>
      <c r="E46" s="172" t="s">
        <v>4</v>
      </c>
      <c r="F46" s="172" t="s">
        <v>4</v>
      </c>
      <c r="G46" s="172" t="s">
        <v>4</v>
      </c>
      <c r="H46" s="175" t="s">
        <v>863</v>
      </c>
      <c r="I46" s="175" t="s">
        <v>863</v>
      </c>
      <c r="J46" s="64" t="s">
        <v>4</v>
      </c>
      <c r="K46" s="64" t="s">
        <v>4</v>
      </c>
      <c r="L46" s="64" t="s">
        <v>4</v>
      </c>
    </row>
    <row r="47" spans="1:12" ht="15" customHeight="1" x14ac:dyDescent="0.25">
      <c r="A47" s="58" t="s">
        <v>247</v>
      </c>
      <c r="B47" s="58" t="s">
        <v>555</v>
      </c>
      <c r="C47" s="60" t="s">
        <v>667</v>
      </c>
      <c r="D47" s="61">
        <v>1739</v>
      </c>
      <c r="E47" s="172" t="s">
        <v>4</v>
      </c>
      <c r="F47" s="172" t="s">
        <v>4</v>
      </c>
      <c r="G47" s="172" t="s">
        <v>4</v>
      </c>
      <c r="H47" s="175" t="s">
        <v>863</v>
      </c>
      <c r="I47" s="175" t="s">
        <v>863</v>
      </c>
      <c r="J47" s="64" t="s">
        <v>4</v>
      </c>
      <c r="K47" s="64" t="s">
        <v>4</v>
      </c>
      <c r="L47" s="64" t="s">
        <v>4</v>
      </c>
    </row>
    <row r="48" spans="1:12" ht="15" customHeight="1" x14ac:dyDescent="0.25">
      <c r="A48" s="58" t="s">
        <v>247</v>
      </c>
      <c r="B48" s="58" t="s">
        <v>556</v>
      </c>
      <c r="C48" s="60" t="s">
        <v>667</v>
      </c>
      <c r="D48" s="58">
        <v>140</v>
      </c>
      <c r="E48" s="172" t="s">
        <v>4</v>
      </c>
      <c r="F48" s="172" t="s">
        <v>4</v>
      </c>
      <c r="G48" s="172" t="s">
        <v>4</v>
      </c>
      <c r="H48" s="175" t="s">
        <v>863</v>
      </c>
      <c r="I48" s="175" t="s">
        <v>863</v>
      </c>
      <c r="J48" s="64" t="s">
        <v>4</v>
      </c>
      <c r="K48" s="64" t="s">
        <v>4</v>
      </c>
      <c r="L48" s="64" t="s">
        <v>4</v>
      </c>
    </row>
    <row r="49" spans="1:12" ht="15" customHeight="1" x14ac:dyDescent="0.25">
      <c r="A49" s="58" t="s">
        <v>284</v>
      </c>
      <c r="B49" s="58" t="s">
        <v>558</v>
      </c>
      <c r="C49" s="60" t="s">
        <v>667</v>
      </c>
      <c r="D49" s="58">
        <v>362</v>
      </c>
      <c r="E49" s="171">
        <v>8000</v>
      </c>
      <c r="F49" s="171">
        <v>510</v>
      </c>
      <c r="G49" s="171">
        <v>8510</v>
      </c>
      <c r="H49" s="173">
        <v>22.099447513812155</v>
      </c>
      <c r="I49" s="174">
        <v>23.50828729281768</v>
      </c>
      <c r="J49" s="58"/>
      <c r="K49" s="65" t="s">
        <v>838</v>
      </c>
      <c r="L49" s="58"/>
    </row>
    <row r="50" spans="1:12" ht="15" customHeight="1" x14ac:dyDescent="0.25">
      <c r="A50" s="58" t="s">
        <v>292</v>
      </c>
      <c r="B50" s="58" t="s">
        <v>566</v>
      </c>
      <c r="C50" s="60" t="s">
        <v>667</v>
      </c>
      <c r="D50" s="58">
        <v>686</v>
      </c>
      <c r="E50" s="171">
        <v>8160</v>
      </c>
      <c r="F50" s="171">
        <v>4840</v>
      </c>
      <c r="G50" s="171">
        <v>13000</v>
      </c>
      <c r="H50" s="173">
        <v>11.895043731778426</v>
      </c>
      <c r="I50" s="174">
        <v>18.950437317784257</v>
      </c>
      <c r="J50" s="65" t="s">
        <v>838</v>
      </c>
      <c r="K50" s="58"/>
      <c r="L50" s="58"/>
    </row>
    <row r="51" spans="1:12" ht="15" customHeight="1" x14ac:dyDescent="0.25">
      <c r="A51" s="58" t="s">
        <v>299</v>
      </c>
      <c r="B51" s="58" t="s">
        <v>570</v>
      </c>
      <c r="C51" s="60" t="s">
        <v>667</v>
      </c>
      <c r="D51" s="58">
        <v>300</v>
      </c>
      <c r="E51" s="171">
        <v>3500</v>
      </c>
      <c r="F51" s="171">
        <v>1000</v>
      </c>
      <c r="G51" s="171">
        <v>4500</v>
      </c>
      <c r="H51" s="173">
        <v>11.666666666666666</v>
      </c>
      <c r="I51" s="174">
        <v>15</v>
      </c>
      <c r="J51" s="58"/>
      <c r="K51" s="65" t="s">
        <v>838</v>
      </c>
      <c r="L51" s="58"/>
    </row>
    <row r="52" spans="1:12" ht="15" customHeight="1" x14ac:dyDescent="0.25">
      <c r="A52" s="58" t="s">
        <v>333</v>
      </c>
      <c r="B52" s="58" t="s">
        <v>580</v>
      </c>
      <c r="C52" s="60" t="s">
        <v>667</v>
      </c>
      <c r="D52" s="58">
        <v>292</v>
      </c>
      <c r="E52" s="171">
        <v>3600</v>
      </c>
      <c r="F52" s="171">
        <v>2000</v>
      </c>
      <c r="G52" s="171">
        <v>5600</v>
      </c>
      <c r="H52" s="173">
        <v>12.328767123287671</v>
      </c>
      <c r="I52" s="174">
        <v>19.17808219178082</v>
      </c>
      <c r="J52" s="65" t="s">
        <v>838</v>
      </c>
      <c r="K52" s="58"/>
      <c r="L52" s="58"/>
    </row>
    <row r="53" spans="1:12" ht="15" customHeight="1" x14ac:dyDescent="0.25">
      <c r="A53" s="58" t="s">
        <v>340</v>
      </c>
      <c r="B53" s="58" t="s">
        <v>584</v>
      </c>
      <c r="C53" s="60" t="s">
        <v>667</v>
      </c>
      <c r="D53" s="58">
        <v>189</v>
      </c>
      <c r="E53" s="171">
        <v>3700</v>
      </c>
      <c r="F53" s="171">
        <v>2800</v>
      </c>
      <c r="G53" s="171">
        <v>6500</v>
      </c>
      <c r="H53" s="173">
        <v>19.576719576719576</v>
      </c>
      <c r="I53" s="174">
        <v>34.391534391534393</v>
      </c>
      <c r="J53" s="65" t="s">
        <v>838</v>
      </c>
      <c r="K53" s="58"/>
      <c r="L53" s="58"/>
    </row>
    <row r="54" spans="1:12" ht="15" customHeight="1" x14ac:dyDescent="0.25">
      <c r="A54" s="58" t="s">
        <v>343</v>
      </c>
      <c r="B54" s="58" t="s">
        <v>591</v>
      </c>
      <c r="C54" s="60" t="s">
        <v>667</v>
      </c>
      <c r="D54" s="61">
        <v>1387</v>
      </c>
      <c r="E54" s="171">
        <v>6000</v>
      </c>
      <c r="F54" s="171">
        <v>1000</v>
      </c>
      <c r="G54" s="171">
        <v>7000</v>
      </c>
      <c r="H54" s="173">
        <v>4.3258832011535686</v>
      </c>
      <c r="I54" s="174">
        <v>5.0468637346791638</v>
      </c>
      <c r="J54" s="58"/>
      <c r="K54" s="65" t="s">
        <v>838</v>
      </c>
      <c r="L54" s="58"/>
    </row>
    <row r="55" spans="1:12" ht="15" customHeight="1" x14ac:dyDescent="0.25">
      <c r="A55" s="58" t="s">
        <v>358</v>
      </c>
      <c r="B55" s="58" t="s">
        <v>599</v>
      </c>
      <c r="C55" s="60" t="s">
        <v>667</v>
      </c>
      <c r="D55" s="58">
        <v>41</v>
      </c>
      <c r="E55" s="172" t="s">
        <v>4</v>
      </c>
      <c r="F55" s="172" t="s">
        <v>4</v>
      </c>
      <c r="G55" s="172" t="s">
        <v>4</v>
      </c>
      <c r="H55" s="175" t="s">
        <v>863</v>
      </c>
      <c r="I55" s="175" t="s">
        <v>863</v>
      </c>
      <c r="J55" s="64" t="s">
        <v>4</v>
      </c>
      <c r="K55" s="64" t="s">
        <v>4</v>
      </c>
      <c r="L55" s="64" t="s">
        <v>4</v>
      </c>
    </row>
    <row r="56" spans="1:12" ht="15" customHeight="1" x14ac:dyDescent="0.25">
      <c r="A56" s="58" t="s">
        <v>369</v>
      </c>
      <c r="B56" s="58" t="s">
        <v>603</v>
      </c>
      <c r="C56" s="60" t="s">
        <v>667</v>
      </c>
      <c r="D56" s="58">
        <v>562</v>
      </c>
      <c r="E56" s="171">
        <v>9000</v>
      </c>
      <c r="F56" s="171">
        <v>10500</v>
      </c>
      <c r="G56" s="171">
        <v>19500</v>
      </c>
      <c r="H56" s="173">
        <v>16.014234875444838</v>
      </c>
      <c r="I56" s="174">
        <v>34.697508896797153</v>
      </c>
      <c r="J56" s="65" t="s">
        <v>838</v>
      </c>
      <c r="K56" s="58"/>
      <c r="L56" s="58"/>
    </row>
    <row r="57" spans="1:12" ht="15" customHeight="1" x14ac:dyDescent="0.25">
      <c r="A57" s="58" t="s">
        <v>369</v>
      </c>
      <c r="B57" s="58" t="s">
        <v>604</v>
      </c>
      <c r="C57" s="60" t="s">
        <v>667</v>
      </c>
      <c r="D57" s="58">
        <v>52</v>
      </c>
      <c r="E57" s="172" t="s">
        <v>4</v>
      </c>
      <c r="F57" s="172" t="s">
        <v>4</v>
      </c>
      <c r="G57" s="172" t="s">
        <v>4</v>
      </c>
      <c r="H57" s="175" t="s">
        <v>863</v>
      </c>
      <c r="I57" s="175" t="s">
        <v>863</v>
      </c>
      <c r="J57" s="65" t="s">
        <v>838</v>
      </c>
      <c r="K57" s="58"/>
      <c r="L57" s="58"/>
    </row>
    <row r="58" spans="1:12" ht="15" customHeight="1" x14ac:dyDescent="0.25">
      <c r="A58" s="58" t="s">
        <v>379</v>
      </c>
      <c r="B58" s="58" t="s">
        <v>609</v>
      </c>
      <c r="C58" s="60" t="s">
        <v>667</v>
      </c>
      <c r="D58" s="58">
        <v>790</v>
      </c>
      <c r="E58" s="171">
        <v>6500</v>
      </c>
      <c r="F58" s="171">
        <v>0</v>
      </c>
      <c r="G58" s="171">
        <v>6500</v>
      </c>
      <c r="H58" s="173">
        <v>8.2278481012658222</v>
      </c>
      <c r="I58" s="174">
        <v>8.2278481012658222</v>
      </c>
      <c r="J58" s="65" t="s">
        <v>838</v>
      </c>
      <c r="K58" s="58"/>
      <c r="L58" s="58"/>
    </row>
    <row r="59" spans="1:12" ht="15" customHeight="1" x14ac:dyDescent="0.25">
      <c r="A59" s="58" t="s">
        <v>391</v>
      </c>
      <c r="B59" s="58" t="s">
        <v>614</v>
      </c>
      <c r="C59" s="60" t="s">
        <v>667</v>
      </c>
      <c r="D59" s="58">
        <v>213</v>
      </c>
      <c r="E59" s="171">
        <v>2000</v>
      </c>
      <c r="F59" s="171">
        <v>1000</v>
      </c>
      <c r="G59" s="171">
        <v>3000</v>
      </c>
      <c r="H59" s="173">
        <v>9.3896713615023479</v>
      </c>
      <c r="I59" s="174">
        <v>14.084507042253522</v>
      </c>
      <c r="J59" s="65" t="s">
        <v>838</v>
      </c>
      <c r="K59" s="58"/>
      <c r="L59" s="58"/>
    </row>
    <row r="60" spans="1:12" ht="15" customHeight="1" x14ac:dyDescent="0.25">
      <c r="A60" s="58" t="s">
        <v>413</v>
      </c>
      <c r="B60" s="58" t="s">
        <v>622</v>
      </c>
      <c r="C60" s="60" t="s">
        <v>667</v>
      </c>
      <c r="D60" s="58">
        <v>253</v>
      </c>
      <c r="E60" s="171">
        <v>4500</v>
      </c>
      <c r="F60" s="171">
        <v>1200</v>
      </c>
      <c r="G60" s="171">
        <v>5700</v>
      </c>
      <c r="H60" s="173">
        <v>17.786561264822133</v>
      </c>
      <c r="I60" s="174">
        <v>22.529644268774703</v>
      </c>
      <c r="J60" s="65" t="s">
        <v>838</v>
      </c>
      <c r="K60" s="58"/>
      <c r="L60" s="58"/>
    </row>
    <row r="61" spans="1:12" x14ac:dyDescent="0.25">
      <c r="A61" s="117"/>
      <c r="B61" s="118"/>
      <c r="C61" s="119" t="s">
        <v>817</v>
      </c>
      <c r="D61" s="47">
        <v>19323</v>
      </c>
      <c r="E61" s="167">
        <v>207735</v>
      </c>
      <c r="F61" s="167">
        <v>69996</v>
      </c>
      <c r="G61" s="167">
        <v>277731</v>
      </c>
      <c r="H61" s="168"/>
      <c r="I61" s="168"/>
      <c r="J61" s="169">
        <v>24</v>
      </c>
      <c r="K61" s="169">
        <v>6</v>
      </c>
      <c r="L61" s="169">
        <v>1</v>
      </c>
    </row>
    <row r="62" spans="1:12" x14ac:dyDescent="0.25">
      <c r="A62" s="121"/>
      <c r="B62" s="122"/>
      <c r="C62" s="119" t="s">
        <v>818</v>
      </c>
      <c r="D62" s="47">
        <v>536.75</v>
      </c>
      <c r="E62" s="167">
        <v>7419.1071428571431</v>
      </c>
      <c r="F62" s="167">
        <v>2499.8571428571427</v>
      </c>
      <c r="G62" s="167">
        <v>9918.9642857142862</v>
      </c>
      <c r="H62" s="168"/>
      <c r="I62" s="168"/>
      <c r="J62" s="126"/>
      <c r="K62" s="126"/>
      <c r="L62" s="126"/>
    </row>
    <row r="63" spans="1:12" x14ac:dyDescent="0.25">
      <c r="A63" s="121"/>
      <c r="B63" s="122"/>
      <c r="C63" s="119" t="s">
        <v>819</v>
      </c>
      <c r="D63" s="47">
        <v>318.5</v>
      </c>
      <c r="E63" s="167">
        <v>6400</v>
      </c>
      <c r="F63" s="167">
        <v>1000</v>
      </c>
      <c r="G63" s="167">
        <v>7652.5</v>
      </c>
      <c r="H63" s="168">
        <v>17.489456513089841</v>
      </c>
      <c r="I63" s="168">
        <v>21.836185155007179</v>
      </c>
      <c r="J63" s="126"/>
      <c r="K63" s="126"/>
      <c r="L63" s="126"/>
    </row>
    <row r="64" spans="1:12" x14ac:dyDescent="0.25">
      <c r="A64" s="123"/>
      <c r="B64" s="124"/>
      <c r="C64" s="119" t="s">
        <v>848</v>
      </c>
      <c r="D64" s="47"/>
      <c r="E64" s="167"/>
      <c r="F64" s="167"/>
      <c r="G64" s="167"/>
      <c r="H64" s="168"/>
      <c r="I64" s="168"/>
      <c r="J64" s="170">
        <v>0.77419354838709675</v>
      </c>
      <c r="K64" s="170">
        <v>0.19354838709677419</v>
      </c>
      <c r="L64" s="170">
        <v>3.2258064516129031E-2</v>
      </c>
    </row>
    <row r="65" spans="1:12" ht="15" customHeight="1" x14ac:dyDescent="0.25">
      <c r="A65" s="8"/>
      <c r="B65" s="8"/>
      <c r="C65" s="163"/>
      <c r="D65" s="8"/>
      <c r="E65" s="162"/>
      <c r="F65" s="162"/>
      <c r="G65" s="162"/>
      <c r="H65" s="165"/>
      <c r="I65" s="8"/>
      <c r="J65" s="8"/>
      <c r="K65" s="8"/>
      <c r="L65" s="8"/>
    </row>
    <row r="66" spans="1:12" ht="15" customHeight="1" x14ac:dyDescent="0.25">
      <c r="A66" s="8"/>
      <c r="B66" s="8"/>
      <c r="C66" s="163"/>
      <c r="D66" s="8"/>
      <c r="E66" s="162"/>
      <c r="F66" s="162"/>
      <c r="G66" s="162"/>
      <c r="H66" s="165"/>
      <c r="I66" s="8"/>
      <c r="J66" s="8"/>
      <c r="K66" s="8"/>
      <c r="L66" s="8"/>
    </row>
    <row r="67" spans="1:12" s="68" customFormat="1" ht="15" customHeight="1" x14ac:dyDescent="0.2">
      <c r="A67" s="30" t="s">
        <v>828</v>
      </c>
      <c r="B67" s="31"/>
      <c r="C67" s="31"/>
      <c r="D67" s="32"/>
      <c r="E67" s="153"/>
      <c r="F67" s="154"/>
      <c r="G67" s="155"/>
      <c r="H67" s="156"/>
      <c r="I67" s="156"/>
      <c r="J67" s="33"/>
      <c r="K67" s="33"/>
      <c r="L67" s="34"/>
    </row>
    <row r="68" spans="1:12" s="68" customFormat="1" ht="12.75" customHeight="1" x14ac:dyDescent="0.25">
      <c r="A68" s="107"/>
      <c r="B68" s="108"/>
      <c r="C68" s="108"/>
      <c r="D68" s="157"/>
      <c r="E68" s="333" t="s">
        <v>864</v>
      </c>
      <c r="F68" s="334"/>
      <c r="G68" s="335"/>
      <c r="H68" s="345" t="s">
        <v>867</v>
      </c>
      <c r="I68" s="346"/>
      <c r="J68" s="338" t="s">
        <v>868</v>
      </c>
      <c r="K68" s="339"/>
      <c r="L68" s="339"/>
    </row>
    <row r="69" spans="1:12" s="68" customFormat="1" ht="25.5" x14ac:dyDescent="0.2">
      <c r="A69" s="110" t="s">
        <v>821</v>
      </c>
      <c r="B69" s="110" t="s">
        <v>822</v>
      </c>
      <c r="C69" s="110" t="s">
        <v>654</v>
      </c>
      <c r="D69" s="158" t="s">
        <v>815</v>
      </c>
      <c r="E69" s="138" t="s">
        <v>875</v>
      </c>
      <c r="F69" s="138" t="s">
        <v>870</v>
      </c>
      <c r="G69" s="138" t="s">
        <v>876</v>
      </c>
      <c r="H69" s="159" t="s">
        <v>869</v>
      </c>
      <c r="I69" s="159" t="s">
        <v>872</v>
      </c>
      <c r="J69" s="41" t="s">
        <v>873</v>
      </c>
      <c r="K69" s="39" t="s">
        <v>874</v>
      </c>
      <c r="L69" s="39" t="s">
        <v>24</v>
      </c>
    </row>
    <row r="70" spans="1:12" s="68" customFormat="1" x14ac:dyDescent="0.25">
      <c r="A70" s="311" t="s">
        <v>877</v>
      </c>
      <c r="B70" s="312"/>
      <c r="C70" s="313"/>
      <c r="D70" s="160">
        <v>12</v>
      </c>
      <c r="E70" s="161">
        <v>9</v>
      </c>
      <c r="F70" s="161">
        <v>9</v>
      </c>
      <c r="G70" s="161">
        <v>9</v>
      </c>
      <c r="H70" s="161">
        <v>9</v>
      </c>
      <c r="I70" s="161">
        <v>9</v>
      </c>
      <c r="J70" s="161">
        <v>11</v>
      </c>
      <c r="K70" s="161">
        <v>11</v>
      </c>
      <c r="L70" s="161">
        <v>11</v>
      </c>
    </row>
    <row r="71" spans="1:12" ht="15" customHeight="1" x14ac:dyDescent="0.25">
      <c r="A71" s="58" t="s">
        <v>46</v>
      </c>
      <c r="B71" s="58" t="s">
        <v>451</v>
      </c>
      <c r="C71" s="60" t="s">
        <v>666</v>
      </c>
      <c r="D71" s="58">
        <v>219</v>
      </c>
      <c r="E71" s="171">
        <v>4000</v>
      </c>
      <c r="F71" s="171">
        <v>2000</v>
      </c>
      <c r="G71" s="171">
        <v>6000</v>
      </c>
      <c r="H71" s="173">
        <v>18.264840182648403</v>
      </c>
      <c r="I71" s="174">
        <v>27.397260273972602</v>
      </c>
      <c r="J71" s="65" t="s">
        <v>838</v>
      </c>
      <c r="K71" s="58"/>
      <c r="L71" s="58"/>
    </row>
    <row r="72" spans="1:12" ht="15" customHeight="1" x14ac:dyDescent="0.25">
      <c r="A72" s="58" t="s">
        <v>79</v>
      </c>
      <c r="B72" s="58" t="s">
        <v>461</v>
      </c>
      <c r="C72" s="60" t="s">
        <v>666</v>
      </c>
      <c r="D72" s="58">
        <v>94</v>
      </c>
      <c r="E72" s="171">
        <v>4300</v>
      </c>
      <c r="F72" s="171">
        <v>0</v>
      </c>
      <c r="G72" s="171">
        <v>4300</v>
      </c>
      <c r="H72" s="173">
        <v>45.744680851063826</v>
      </c>
      <c r="I72" s="174">
        <v>45.744680851063826</v>
      </c>
      <c r="J72" s="65" t="s">
        <v>838</v>
      </c>
      <c r="K72" s="58"/>
      <c r="L72" s="58"/>
    </row>
    <row r="73" spans="1:12" ht="15" customHeight="1" x14ac:dyDescent="0.25">
      <c r="A73" s="58" t="s">
        <v>79</v>
      </c>
      <c r="B73" s="58" t="s">
        <v>463</v>
      </c>
      <c r="C73" s="60" t="s">
        <v>666</v>
      </c>
      <c r="D73" s="58">
        <v>139</v>
      </c>
      <c r="E73" s="172" t="s">
        <v>4</v>
      </c>
      <c r="F73" s="172" t="s">
        <v>4</v>
      </c>
      <c r="G73" s="172" t="s">
        <v>4</v>
      </c>
      <c r="H73" s="175" t="s">
        <v>863</v>
      </c>
      <c r="I73" s="175" t="s">
        <v>863</v>
      </c>
      <c r="J73" s="65" t="s">
        <v>838</v>
      </c>
      <c r="K73" s="58"/>
      <c r="L73" s="58"/>
    </row>
    <row r="74" spans="1:12" ht="15" customHeight="1" x14ac:dyDescent="0.25">
      <c r="A74" s="58" t="s">
        <v>98</v>
      </c>
      <c r="B74" s="58" t="s">
        <v>476</v>
      </c>
      <c r="C74" s="60" t="s">
        <v>666</v>
      </c>
      <c r="D74" s="58">
        <v>254</v>
      </c>
      <c r="E74" s="171">
        <v>6100</v>
      </c>
      <c r="F74" s="171">
        <v>1900</v>
      </c>
      <c r="G74" s="171">
        <v>8000</v>
      </c>
      <c r="H74" s="173">
        <v>24.015748031496063</v>
      </c>
      <c r="I74" s="174">
        <v>31.496062992125985</v>
      </c>
      <c r="J74" s="65" t="s">
        <v>838</v>
      </c>
      <c r="K74" s="58"/>
      <c r="L74" s="58"/>
    </row>
    <row r="75" spans="1:12" ht="15" customHeight="1" x14ac:dyDescent="0.25">
      <c r="A75" s="58" t="s">
        <v>98</v>
      </c>
      <c r="B75" s="58" t="s">
        <v>474</v>
      </c>
      <c r="C75" s="60" t="s">
        <v>666</v>
      </c>
      <c r="D75" s="58">
        <v>163</v>
      </c>
      <c r="E75" s="171">
        <v>5000</v>
      </c>
      <c r="F75" s="171">
        <v>250</v>
      </c>
      <c r="G75" s="171">
        <v>5250</v>
      </c>
      <c r="H75" s="173">
        <v>30.674846625766872</v>
      </c>
      <c r="I75" s="174">
        <v>32.208588957055213</v>
      </c>
      <c r="J75" s="65" t="s">
        <v>838</v>
      </c>
      <c r="K75" s="58"/>
      <c r="L75" s="58"/>
    </row>
    <row r="76" spans="1:12" ht="15" customHeight="1" x14ac:dyDescent="0.25">
      <c r="A76" s="58" t="s">
        <v>121</v>
      </c>
      <c r="B76" s="58" t="s">
        <v>483</v>
      </c>
      <c r="C76" s="60" t="s">
        <v>663</v>
      </c>
      <c r="D76" s="58">
        <v>203</v>
      </c>
      <c r="E76" s="172" t="s">
        <v>4</v>
      </c>
      <c r="F76" s="172" t="s">
        <v>4</v>
      </c>
      <c r="G76" s="172" t="s">
        <v>4</v>
      </c>
      <c r="H76" s="175" t="s">
        <v>863</v>
      </c>
      <c r="I76" s="175" t="s">
        <v>863</v>
      </c>
      <c r="J76" s="65" t="s">
        <v>838</v>
      </c>
      <c r="K76" s="58"/>
      <c r="L76" s="58"/>
    </row>
    <row r="77" spans="1:12" ht="15" customHeight="1" x14ac:dyDescent="0.25">
      <c r="A77" s="58" t="s">
        <v>214</v>
      </c>
      <c r="B77" s="58" t="s">
        <v>529</v>
      </c>
      <c r="C77" s="60" t="s">
        <v>666</v>
      </c>
      <c r="D77" s="58">
        <v>263</v>
      </c>
      <c r="E77" s="171">
        <v>6056</v>
      </c>
      <c r="F77" s="171">
        <v>750</v>
      </c>
      <c r="G77" s="171">
        <v>4900</v>
      </c>
      <c r="H77" s="173">
        <v>23.026615969581748</v>
      </c>
      <c r="I77" s="174">
        <v>18.631178707224336</v>
      </c>
      <c r="J77" s="58"/>
      <c r="K77" s="65" t="s">
        <v>838</v>
      </c>
      <c r="L77" s="58"/>
    </row>
    <row r="78" spans="1:12" ht="15" customHeight="1" x14ac:dyDescent="0.25">
      <c r="A78" s="58" t="s">
        <v>214</v>
      </c>
      <c r="B78" s="58" t="s">
        <v>530</v>
      </c>
      <c r="C78" s="60" t="s">
        <v>666</v>
      </c>
      <c r="D78" s="58">
        <v>151</v>
      </c>
      <c r="E78" s="172" t="s">
        <v>4</v>
      </c>
      <c r="F78" s="172" t="s">
        <v>4</v>
      </c>
      <c r="G78" s="172" t="s">
        <v>4</v>
      </c>
      <c r="H78" s="175" t="s">
        <v>863</v>
      </c>
      <c r="I78" s="175" t="s">
        <v>863</v>
      </c>
      <c r="J78" s="64" t="s">
        <v>4</v>
      </c>
      <c r="K78" s="64" t="s">
        <v>4</v>
      </c>
      <c r="L78" s="64" t="s">
        <v>4</v>
      </c>
    </row>
    <row r="79" spans="1:12" ht="15" customHeight="1" x14ac:dyDescent="0.25">
      <c r="A79" s="58" t="s">
        <v>234</v>
      </c>
      <c r="B79" s="58" t="s">
        <v>538</v>
      </c>
      <c r="C79" s="60" t="s">
        <v>666</v>
      </c>
      <c r="D79" s="58">
        <v>103</v>
      </c>
      <c r="E79" s="171">
        <v>5500</v>
      </c>
      <c r="F79" s="171">
        <v>3500</v>
      </c>
      <c r="G79" s="171">
        <v>9000</v>
      </c>
      <c r="H79" s="173">
        <v>53.398058252427184</v>
      </c>
      <c r="I79" s="174">
        <v>87.378640776699029</v>
      </c>
      <c r="J79" s="65" t="s">
        <v>838</v>
      </c>
      <c r="K79" s="58"/>
      <c r="L79" s="58"/>
    </row>
    <row r="80" spans="1:12" ht="15" customHeight="1" x14ac:dyDescent="0.25">
      <c r="A80" s="58" t="s">
        <v>312</v>
      </c>
      <c r="B80" s="58" t="s">
        <v>628</v>
      </c>
      <c r="C80" s="60" t="s">
        <v>663</v>
      </c>
      <c r="D80" s="58">
        <v>278</v>
      </c>
      <c r="E80" s="171">
        <v>2000</v>
      </c>
      <c r="F80" s="171">
        <v>0</v>
      </c>
      <c r="G80" s="171">
        <v>2000</v>
      </c>
      <c r="H80" s="173">
        <v>7.1942446043165464</v>
      </c>
      <c r="I80" s="174">
        <v>7.1942446043165464</v>
      </c>
      <c r="J80" s="65" t="s">
        <v>838</v>
      </c>
      <c r="K80" s="58"/>
      <c r="L80" s="58"/>
    </row>
    <row r="81" spans="1:12" ht="15" customHeight="1" x14ac:dyDescent="0.25">
      <c r="A81" s="58" t="s">
        <v>317</v>
      </c>
      <c r="B81" s="58" t="s">
        <v>320</v>
      </c>
      <c r="C81" s="60" t="s">
        <v>663</v>
      </c>
      <c r="D81" s="58">
        <v>43</v>
      </c>
      <c r="E81" s="171">
        <v>1044</v>
      </c>
      <c r="F81" s="171">
        <v>0</v>
      </c>
      <c r="G81" s="171">
        <v>1044</v>
      </c>
      <c r="H81" s="173">
        <v>24.279069767441861</v>
      </c>
      <c r="I81" s="174">
        <v>24.279069767441861</v>
      </c>
      <c r="J81" s="65" t="s">
        <v>838</v>
      </c>
      <c r="K81" s="58"/>
      <c r="L81" s="58"/>
    </row>
    <row r="82" spans="1:12" ht="15" customHeight="1" x14ac:dyDescent="0.25">
      <c r="A82" s="58" t="s">
        <v>343</v>
      </c>
      <c r="B82" s="58" t="s">
        <v>635</v>
      </c>
      <c r="C82" s="60" t="s">
        <v>663</v>
      </c>
      <c r="D82" s="58">
        <v>84</v>
      </c>
      <c r="E82" s="171">
        <v>1050</v>
      </c>
      <c r="F82" s="171">
        <v>0</v>
      </c>
      <c r="G82" s="171">
        <v>1050</v>
      </c>
      <c r="H82" s="173">
        <v>12.5</v>
      </c>
      <c r="I82" s="174">
        <v>12.5</v>
      </c>
      <c r="J82" s="58"/>
      <c r="K82" s="65" t="s">
        <v>838</v>
      </c>
      <c r="L82" s="58"/>
    </row>
    <row r="83" spans="1:12" x14ac:dyDescent="0.25">
      <c r="A83" s="117"/>
      <c r="B83" s="118"/>
      <c r="C83" s="119" t="s">
        <v>817</v>
      </c>
      <c r="D83" s="47">
        <v>1994</v>
      </c>
      <c r="E83" s="167">
        <v>35050</v>
      </c>
      <c r="F83" s="167">
        <v>8400</v>
      </c>
      <c r="G83" s="167">
        <v>41544</v>
      </c>
      <c r="H83" s="168"/>
      <c r="I83" s="168"/>
      <c r="J83" s="169">
        <v>9</v>
      </c>
      <c r="K83" s="169">
        <v>2</v>
      </c>
      <c r="L83" s="169">
        <v>0</v>
      </c>
    </row>
    <row r="84" spans="1:12" x14ac:dyDescent="0.25">
      <c r="A84" s="121"/>
      <c r="B84" s="122"/>
      <c r="C84" s="119" t="s">
        <v>818</v>
      </c>
      <c r="D84" s="47">
        <v>166.16666666666666</v>
      </c>
      <c r="E84" s="167">
        <v>3894.4444444444443</v>
      </c>
      <c r="F84" s="167">
        <v>933.33333333333337</v>
      </c>
      <c r="G84" s="167">
        <v>4616</v>
      </c>
      <c r="H84" s="168"/>
      <c r="I84" s="168"/>
      <c r="J84" s="126"/>
      <c r="K84" s="126"/>
      <c r="L84" s="126"/>
    </row>
    <row r="85" spans="1:12" x14ac:dyDescent="0.25">
      <c r="A85" s="121"/>
      <c r="B85" s="122"/>
      <c r="C85" s="119" t="s">
        <v>819</v>
      </c>
      <c r="D85" s="47">
        <v>157</v>
      </c>
      <c r="E85" s="167">
        <v>4300</v>
      </c>
      <c r="F85" s="167">
        <v>250</v>
      </c>
      <c r="G85" s="167">
        <v>4900</v>
      </c>
      <c r="H85" s="168">
        <v>24.015748031496063</v>
      </c>
      <c r="I85" s="168">
        <v>27.397260273972602</v>
      </c>
      <c r="J85" s="126"/>
      <c r="K85" s="126"/>
      <c r="L85" s="126"/>
    </row>
    <row r="86" spans="1:12" x14ac:dyDescent="0.25">
      <c r="A86" s="123"/>
      <c r="B86" s="124"/>
      <c r="C86" s="119" t="s">
        <v>848</v>
      </c>
      <c r="D86" s="47"/>
      <c r="E86" s="167"/>
      <c r="F86" s="167"/>
      <c r="G86" s="167"/>
      <c r="H86" s="168"/>
      <c r="I86" s="168"/>
      <c r="J86" s="170">
        <v>0.81818181818181823</v>
      </c>
      <c r="K86" s="170">
        <v>0.18181818181818182</v>
      </c>
      <c r="L86" s="170">
        <v>0</v>
      </c>
    </row>
    <row r="87" spans="1:12" ht="15" customHeight="1" x14ac:dyDescent="0.25">
      <c r="A87" s="8"/>
      <c r="B87" s="8"/>
      <c r="C87" s="163"/>
      <c r="D87" s="8"/>
      <c r="E87" s="162"/>
      <c r="F87" s="8"/>
      <c r="G87" s="162"/>
      <c r="H87" s="165"/>
      <c r="I87" s="8"/>
      <c r="J87" s="8"/>
      <c r="K87" s="8"/>
      <c r="L87" s="8"/>
    </row>
    <row r="88" spans="1:12" ht="15" customHeight="1" x14ac:dyDescent="0.25">
      <c r="A88" s="8"/>
      <c r="B88" s="8"/>
      <c r="C88" s="163"/>
      <c r="D88" s="8"/>
      <c r="E88" s="162"/>
      <c r="F88" s="8"/>
      <c r="G88" s="162"/>
      <c r="H88" s="165"/>
      <c r="I88" s="8"/>
      <c r="J88" s="8"/>
      <c r="K88" s="8"/>
      <c r="L88" s="8"/>
    </row>
    <row r="89" spans="1:12" s="68" customFormat="1" ht="15" customHeight="1" x14ac:dyDescent="0.2">
      <c r="A89" s="30" t="s">
        <v>829</v>
      </c>
      <c r="B89" s="31"/>
      <c r="C89" s="31"/>
      <c r="D89" s="32"/>
      <c r="E89" s="153"/>
      <c r="F89" s="154"/>
      <c r="G89" s="155"/>
      <c r="H89" s="156"/>
      <c r="I89" s="156"/>
      <c r="J89" s="33"/>
      <c r="K89" s="33"/>
      <c r="L89" s="34"/>
    </row>
    <row r="90" spans="1:12" s="68" customFormat="1" ht="12.75" customHeight="1" x14ac:dyDescent="0.25">
      <c r="A90" s="107"/>
      <c r="B90" s="108"/>
      <c r="C90" s="108"/>
      <c r="D90" s="157"/>
      <c r="E90" s="333" t="s">
        <v>864</v>
      </c>
      <c r="F90" s="334"/>
      <c r="G90" s="335"/>
      <c r="H90" s="345" t="s">
        <v>867</v>
      </c>
      <c r="I90" s="346"/>
      <c r="J90" s="338" t="s">
        <v>868</v>
      </c>
      <c r="K90" s="339"/>
      <c r="L90" s="339"/>
    </row>
    <row r="91" spans="1:12" s="68" customFormat="1" ht="25.5" x14ac:dyDescent="0.2">
      <c r="A91" s="110" t="s">
        <v>821</v>
      </c>
      <c r="B91" s="110" t="s">
        <v>822</v>
      </c>
      <c r="C91" s="110" t="s">
        <v>654</v>
      </c>
      <c r="D91" s="158" t="s">
        <v>815</v>
      </c>
      <c r="E91" s="138" t="s">
        <v>875</v>
      </c>
      <c r="F91" s="138" t="s">
        <v>870</v>
      </c>
      <c r="G91" s="138" t="s">
        <v>876</v>
      </c>
      <c r="H91" s="159" t="s">
        <v>869</v>
      </c>
      <c r="I91" s="159" t="s">
        <v>872</v>
      </c>
      <c r="J91" s="41" t="s">
        <v>873</v>
      </c>
      <c r="K91" s="39" t="s">
        <v>874</v>
      </c>
      <c r="L91" s="39" t="s">
        <v>24</v>
      </c>
    </row>
    <row r="92" spans="1:12" s="68" customFormat="1" x14ac:dyDescent="0.25">
      <c r="A92" s="311" t="s">
        <v>877</v>
      </c>
      <c r="B92" s="312"/>
      <c r="C92" s="313"/>
      <c r="D92" s="160">
        <v>15</v>
      </c>
      <c r="E92" s="161">
        <v>10</v>
      </c>
      <c r="F92" s="161">
        <v>9</v>
      </c>
      <c r="G92" s="161">
        <v>11</v>
      </c>
      <c r="H92" s="161">
        <v>10</v>
      </c>
      <c r="I92" s="161">
        <v>11</v>
      </c>
      <c r="J92" s="161">
        <v>13</v>
      </c>
      <c r="K92" s="161">
        <v>13</v>
      </c>
      <c r="L92" s="161">
        <v>13</v>
      </c>
    </row>
    <row r="93" spans="1:12" ht="15" customHeight="1" x14ac:dyDescent="0.25">
      <c r="A93" s="58" t="s">
        <v>1</v>
      </c>
      <c r="B93" s="58" t="s">
        <v>623</v>
      </c>
      <c r="C93" s="63" t="s">
        <v>649</v>
      </c>
      <c r="D93" s="58">
        <v>83</v>
      </c>
      <c r="E93" s="172" t="s">
        <v>4</v>
      </c>
      <c r="F93" s="172" t="s">
        <v>4</v>
      </c>
      <c r="G93" s="172" t="s">
        <v>4</v>
      </c>
      <c r="H93" s="175" t="s">
        <v>863</v>
      </c>
      <c r="I93" s="175" t="s">
        <v>863</v>
      </c>
      <c r="J93" s="65" t="s">
        <v>838</v>
      </c>
      <c r="K93" s="58"/>
      <c r="L93" s="58"/>
    </row>
    <row r="94" spans="1:12" ht="15" customHeight="1" x14ac:dyDescent="0.25">
      <c r="A94" s="58" t="s">
        <v>25</v>
      </c>
      <c r="B94" s="58" t="s">
        <v>624</v>
      </c>
      <c r="C94" s="63" t="s">
        <v>649</v>
      </c>
      <c r="D94" s="58">
        <v>236</v>
      </c>
      <c r="E94" s="172" t="s">
        <v>4</v>
      </c>
      <c r="F94" s="172" t="s">
        <v>4</v>
      </c>
      <c r="G94" s="172" t="s">
        <v>4</v>
      </c>
      <c r="H94" s="175" t="s">
        <v>863</v>
      </c>
      <c r="I94" s="175" t="s">
        <v>863</v>
      </c>
      <c r="J94" s="64" t="s">
        <v>4</v>
      </c>
      <c r="K94" s="64" t="s">
        <v>4</v>
      </c>
      <c r="L94" s="64" t="s">
        <v>4</v>
      </c>
    </row>
    <row r="95" spans="1:12" ht="15" customHeight="1" x14ac:dyDescent="0.25">
      <c r="A95" s="58" t="s">
        <v>74</v>
      </c>
      <c r="B95" s="58" t="s">
        <v>455</v>
      </c>
      <c r="C95" s="63" t="s">
        <v>649</v>
      </c>
      <c r="D95" s="58">
        <v>172</v>
      </c>
      <c r="E95" s="171">
        <v>3500</v>
      </c>
      <c r="F95" s="171">
        <v>500</v>
      </c>
      <c r="G95" s="171">
        <v>4000</v>
      </c>
      <c r="H95" s="173">
        <v>20.348837209302324</v>
      </c>
      <c r="I95" s="174">
        <v>23.255813953488371</v>
      </c>
      <c r="J95" s="58"/>
      <c r="K95" s="65" t="s">
        <v>838</v>
      </c>
      <c r="L95" s="58"/>
    </row>
    <row r="96" spans="1:12" ht="15" customHeight="1" x14ac:dyDescent="0.25">
      <c r="A96" s="58" t="s">
        <v>79</v>
      </c>
      <c r="B96" s="58" t="s">
        <v>462</v>
      </c>
      <c r="C96" s="63" t="s">
        <v>649</v>
      </c>
      <c r="D96" s="58">
        <v>160</v>
      </c>
      <c r="E96" s="171">
        <v>1900</v>
      </c>
      <c r="F96" s="171">
        <v>0</v>
      </c>
      <c r="G96" s="171">
        <v>1900</v>
      </c>
      <c r="H96" s="173">
        <v>11.875</v>
      </c>
      <c r="I96" s="174">
        <v>11.875</v>
      </c>
      <c r="J96" s="65" t="s">
        <v>838</v>
      </c>
      <c r="K96" s="58"/>
      <c r="L96" s="58"/>
    </row>
    <row r="97" spans="1:12" ht="15" customHeight="1" x14ac:dyDescent="0.25">
      <c r="A97" s="58" t="s">
        <v>98</v>
      </c>
      <c r="B97" s="58" t="s">
        <v>475</v>
      </c>
      <c r="C97" s="63" t="s">
        <v>649</v>
      </c>
      <c r="D97" s="58">
        <v>160</v>
      </c>
      <c r="E97" s="171">
        <v>7000</v>
      </c>
      <c r="F97" s="171">
        <v>0</v>
      </c>
      <c r="G97" s="171">
        <v>7000</v>
      </c>
      <c r="H97" s="173">
        <v>43.75</v>
      </c>
      <c r="I97" s="174">
        <v>43.75</v>
      </c>
      <c r="J97" s="58"/>
      <c r="K97" s="65" t="s">
        <v>838</v>
      </c>
      <c r="L97" s="58"/>
    </row>
    <row r="98" spans="1:12" ht="15" customHeight="1" x14ac:dyDescent="0.25">
      <c r="A98" s="58" t="s">
        <v>118</v>
      </c>
      <c r="B98" s="58" t="s">
        <v>643</v>
      </c>
      <c r="C98" s="63" t="s">
        <v>649</v>
      </c>
      <c r="D98" s="58">
        <v>151</v>
      </c>
      <c r="E98" s="171">
        <v>5400</v>
      </c>
      <c r="F98" s="171">
        <v>0</v>
      </c>
      <c r="G98" s="171">
        <v>5400</v>
      </c>
      <c r="H98" s="173">
        <v>35.76158940397351</v>
      </c>
      <c r="I98" s="174">
        <v>35.76158940397351</v>
      </c>
      <c r="J98" s="58"/>
      <c r="K98" s="65" t="s">
        <v>838</v>
      </c>
      <c r="L98" s="58"/>
    </row>
    <row r="99" spans="1:12" ht="15" customHeight="1" x14ac:dyDescent="0.25">
      <c r="A99" s="58" t="s">
        <v>130</v>
      </c>
      <c r="B99" s="58" t="s">
        <v>637</v>
      </c>
      <c r="C99" s="63" t="s">
        <v>649</v>
      </c>
      <c r="D99" s="58">
        <v>480</v>
      </c>
      <c r="E99" s="171">
        <v>6000</v>
      </c>
      <c r="F99" s="171">
        <v>1200</v>
      </c>
      <c r="G99" s="171">
        <v>7200</v>
      </c>
      <c r="H99" s="173">
        <v>12.5</v>
      </c>
      <c r="I99" s="174">
        <v>15</v>
      </c>
      <c r="J99" s="58"/>
      <c r="K99" s="65" t="s">
        <v>838</v>
      </c>
      <c r="L99" s="58"/>
    </row>
    <row r="100" spans="1:12" ht="15" customHeight="1" x14ac:dyDescent="0.25">
      <c r="A100" s="58" t="s">
        <v>133</v>
      </c>
      <c r="B100" s="58" t="s">
        <v>638</v>
      </c>
      <c r="C100" s="63" t="s">
        <v>649</v>
      </c>
      <c r="D100" s="58">
        <v>350</v>
      </c>
      <c r="E100" s="171">
        <v>8000</v>
      </c>
      <c r="F100" s="172" t="s">
        <v>4</v>
      </c>
      <c r="G100" s="171">
        <v>8000</v>
      </c>
      <c r="H100" s="173">
        <v>22.857142857142858</v>
      </c>
      <c r="I100" s="174">
        <v>22.857142857142858</v>
      </c>
      <c r="J100" s="65" t="s">
        <v>838</v>
      </c>
      <c r="K100" s="58"/>
      <c r="L100" s="58"/>
    </row>
    <row r="101" spans="1:12" ht="15" customHeight="1" x14ac:dyDescent="0.25">
      <c r="A101" s="58" t="s">
        <v>149</v>
      </c>
      <c r="B101" s="58" t="s">
        <v>633</v>
      </c>
      <c r="C101" s="63" t="s">
        <v>649</v>
      </c>
      <c r="D101" s="58">
        <v>298</v>
      </c>
      <c r="E101" s="171">
        <v>6650</v>
      </c>
      <c r="F101" s="171">
        <v>700</v>
      </c>
      <c r="G101" s="171">
        <v>7350</v>
      </c>
      <c r="H101" s="173">
        <v>22.315436241610737</v>
      </c>
      <c r="I101" s="174">
        <v>24.664429530201343</v>
      </c>
      <c r="J101" s="58"/>
      <c r="K101" s="65" t="s">
        <v>838</v>
      </c>
      <c r="L101" s="58"/>
    </row>
    <row r="102" spans="1:12" ht="15" customHeight="1" x14ac:dyDescent="0.25">
      <c r="A102" s="58" t="s">
        <v>247</v>
      </c>
      <c r="B102" s="58" t="s">
        <v>550</v>
      </c>
      <c r="C102" s="63" t="s">
        <v>649</v>
      </c>
      <c r="D102" s="58">
        <v>194</v>
      </c>
      <c r="E102" s="171">
        <v>9643</v>
      </c>
      <c r="F102" s="171">
        <v>0</v>
      </c>
      <c r="G102" s="171">
        <v>9643</v>
      </c>
      <c r="H102" s="173">
        <v>49.706185567010309</v>
      </c>
      <c r="I102" s="174">
        <v>49.706185567010309</v>
      </c>
      <c r="J102" s="65" t="s">
        <v>838</v>
      </c>
      <c r="K102" s="58"/>
      <c r="L102" s="58"/>
    </row>
    <row r="103" spans="1:12" ht="15" customHeight="1" x14ac:dyDescent="0.25">
      <c r="A103" s="58" t="s">
        <v>296</v>
      </c>
      <c r="B103" s="58" t="s">
        <v>567</v>
      </c>
      <c r="C103" s="63" t="s">
        <v>649</v>
      </c>
      <c r="D103" s="58">
        <v>112</v>
      </c>
      <c r="E103" s="171">
        <v>3100</v>
      </c>
      <c r="F103" s="171">
        <v>0</v>
      </c>
      <c r="G103" s="171">
        <v>3100</v>
      </c>
      <c r="H103" s="173">
        <v>27.678571428571427</v>
      </c>
      <c r="I103" s="174">
        <v>27.678571428571427</v>
      </c>
      <c r="J103" s="64" t="s">
        <v>4</v>
      </c>
      <c r="K103" s="64" t="s">
        <v>4</v>
      </c>
      <c r="L103" s="64" t="s">
        <v>4</v>
      </c>
    </row>
    <row r="104" spans="1:12" ht="15" customHeight="1" x14ac:dyDescent="0.25">
      <c r="A104" s="58" t="s">
        <v>299</v>
      </c>
      <c r="B104" s="58" t="s">
        <v>625</v>
      </c>
      <c r="C104" s="63" t="s">
        <v>649</v>
      </c>
      <c r="D104" s="58">
        <v>54</v>
      </c>
      <c r="E104" s="172" t="s">
        <v>4</v>
      </c>
      <c r="F104" s="172" t="s">
        <v>4</v>
      </c>
      <c r="G104" s="172" t="s">
        <v>4</v>
      </c>
      <c r="H104" s="175" t="s">
        <v>863</v>
      </c>
      <c r="I104" s="175" t="s">
        <v>863</v>
      </c>
      <c r="J104" s="58"/>
      <c r="K104" s="65" t="s">
        <v>838</v>
      </c>
      <c r="L104" s="58"/>
    </row>
    <row r="105" spans="1:12" ht="15" customHeight="1" x14ac:dyDescent="0.25">
      <c r="A105" s="58" t="s">
        <v>309</v>
      </c>
      <c r="B105" s="58" t="s">
        <v>626</v>
      </c>
      <c r="C105" s="63" t="s">
        <v>649</v>
      </c>
      <c r="D105" s="58">
        <v>212</v>
      </c>
      <c r="E105" s="171">
        <v>10900</v>
      </c>
      <c r="F105" s="171">
        <v>2200</v>
      </c>
      <c r="G105" s="171">
        <v>13100</v>
      </c>
      <c r="H105" s="173">
        <v>51.415094339622641</v>
      </c>
      <c r="I105" s="174">
        <v>61.79245283018868</v>
      </c>
      <c r="J105" s="58"/>
      <c r="K105" s="65" t="s">
        <v>838</v>
      </c>
      <c r="L105" s="58"/>
    </row>
    <row r="106" spans="1:12" ht="15" customHeight="1" x14ac:dyDescent="0.25">
      <c r="A106" s="58" t="s">
        <v>330</v>
      </c>
      <c r="B106" s="58" t="s">
        <v>627</v>
      </c>
      <c r="C106" s="63" t="s">
        <v>649</v>
      </c>
      <c r="D106" s="58">
        <v>96</v>
      </c>
      <c r="E106" s="172" t="s">
        <v>4</v>
      </c>
      <c r="F106" s="172" t="s">
        <v>4</v>
      </c>
      <c r="G106" s="172" t="s">
        <v>4</v>
      </c>
      <c r="H106" s="175" t="s">
        <v>863</v>
      </c>
      <c r="I106" s="175" t="s">
        <v>863</v>
      </c>
      <c r="J106" s="58"/>
      <c r="K106" s="65" t="s">
        <v>838</v>
      </c>
      <c r="L106" s="58"/>
    </row>
    <row r="107" spans="1:12" ht="15" customHeight="1" x14ac:dyDescent="0.25">
      <c r="A107" s="58" t="s">
        <v>410</v>
      </c>
      <c r="B107" s="58" t="s">
        <v>791</v>
      </c>
      <c r="C107" s="63" t="s">
        <v>649</v>
      </c>
      <c r="D107" s="58">
        <v>94</v>
      </c>
      <c r="E107" s="172" t="s">
        <v>4</v>
      </c>
      <c r="F107" s="172" t="s">
        <v>4</v>
      </c>
      <c r="G107" s="171">
        <v>5500</v>
      </c>
      <c r="H107" s="175" t="s">
        <v>863</v>
      </c>
      <c r="I107" s="174">
        <v>58.51063829787234</v>
      </c>
      <c r="J107" s="58"/>
      <c r="K107" s="65" t="s">
        <v>838</v>
      </c>
      <c r="L107" s="58"/>
    </row>
    <row r="108" spans="1:12" x14ac:dyDescent="0.25">
      <c r="A108" s="117"/>
      <c r="B108" s="118"/>
      <c r="C108" s="119" t="s">
        <v>817</v>
      </c>
      <c r="D108" s="47">
        <v>2852</v>
      </c>
      <c r="E108" s="167">
        <v>62093</v>
      </c>
      <c r="F108" s="167">
        <v>4600</v>
      </c>
      <c r="G108" s="167">
        <v>72193</v>
      </c>
      <c r="H108" s="168"/>
      <c r="I108" s="168"/>
      <c r="J108" s="169">
        <v>4</v>
      </c>
      <c r="K108" s="169">
        <v>9</v>
      </c>
      <c r="L108" s="169">
        <v>0</v>
      </c>
    </row>
    <row r="109" spans="1:12" x14ac:dyDescent="0.25">
      <c r="A109" s="121"/>
      <c r="B109" s="122"/>
      <c r="C109" s="119" t="s">
        <v>818</v>
      </c>
      <c r="D109" s="47">
        <v>190.13333333333333</v>
      </c>
      <c r="E109" s="167">
        <v>6209.3</v>
      </c>
      <c r="F109" s="167">
        <v>511.11111111111109</v>
      </c>
      <c r="G109" s="167">
        <v>6563</v>
      </c>
      <c r="H109" s="168"/>
      <c r="I109" s="168"/>
      <c r="J109" s="126"/>
      <c r="K109" s="126"/>
      <c r="L109" s="126"/>
    </row>
    <row r="110" spans="1:12" x14ac:dyDescent="0.25">
      <c r="A110" s="121"/>
      <c r="B110" s="122"/>
      <c r="C110" s="119" t="s">
        <v>819</v>
      </c>
      <c r="D110" s="47">
        <v>160</v>
      </c>
      <c r="E110" s="167">
        <v>6325</v>
      </c>
      <c r="F110" s="167">
        <v>0</v>
      </c>
      <c r="G110" s="167">
        <v>7000</v>
      </c>
      <c r="H110" s="168">
        <v>25.267857142857142</v>
      </c>
      <c r="I110" s="168">
        <v>27.678571428571427</v>
      </c>
      <c r="J110" s="126"/>
      <c r="K110" s="126"/>
      <c r="L110" s="126"/>
    </row>
    <row r="111" spans="1:12" x14ac:dyDescent="0.25">
      <c r="A111" s="123"/>
      <c r="B111" s="124"/>
      <c r="C111" s="119" t="s">
        <v>848</v>
      </c>
      <c r="D111" s="47"/>
      <c r="E111" s="167"/>
      <c r="F111" s="167"/>
      <c r="G111" s="167"/>
      <c r="H111" s="168"/>
      <c r="I111" s="168"/>
      <c r="J111" s="170">
        <v>0.30769230769230771</v>
      </c>
      <c r="K111" s="170">
        <v>0.69230769230769229</v>
      </c>
      <c r="L111" s="170">
        <v>0</v>
      </c>
    </row>
    <row r="112" spans="1:12" ht="15" customHeight="1" x14ac:dyDescent="0.25">
      <c r="A112" s="8"/>
      <c r="B112" s="8"/>
      <c r="C112" s="164"/>
      <c r="D112" s="8"/>
      <c r="E112" s="166"/>
      <c r="F112" s="166"/>
      <c r="G112" s="166"/>
      <c r="H112" s="165"/>
      <c r="I112" s="165"/>
      <c r="J112" s="166"/>
      <c r="K112" s="166"/>
      <c r="L112" s="166"/>
    </row>
    <row r="113" spans="1:12" ht="15" customHeight="1" x14ac:dyDescent="0.25">
      <c r="A113" s="8"/>
      <c r="B113" s="8"/>
      <c r="C113" s="164"/>
      <c r="D113" s="8"/>
      <c r="E113" s="166"/>
      <c r="F113" s="166"/>
      <c r="G113" s="162"/>
      <c r="H113" s="165"/>
      <c r="I113" s="8"/>
      <c r="J113" s="8"/>
      <c r="K113" s="8"/>
      <c r="L113" s="8"/>
    </row>
    <row r="114" spans="1:12" s="68" customFormat="1" ht="15" customHeight="1" x14ac:dyDescent="0.2">
      <c r="A114" s="30" t="s">
        <v>830</v>
      </c>
      <c r="B114" s="31"/>
      <c r="C114" s="31"/>
      <c r="D114" s="32"/>
      <c r="E114" s="153"/>
      <c r="F114" s="154"/>
      <c r="G114" s="155"/>
      <c r="H114" s="156"/>
      <c r="I114" s="156"/>
      <c r="J114" s="33"/>
      <c r="K114" s="33"/>
      <c r="L114" s="34"/>
    </row>
    <row r="115" spans="1:12" s="68" customFormat="1" ht="12.75" customHeight="1" x14ac:dyDescent="0.25">
      <c r="A115" s="107"/>
      <c r="B115" s="108"/>
      <c r="C115" s="108"/>
      <c r="D115" s="157"/>
      <c r="E115" s="333" t="s">
        <v>864</v>
      </c>
      <c r="F115" s="334"/>
      <c r="G115" s="335"/>
      <c r="H115" s="345" t="s">
        <v>867</v>
      </c>
      <c r="I115" s="346"/>
      <c r="J115" s="338" t="s">
        <v>868</v>
      </c>
      <c r="K115" s="339"/>
      <c r="L115" s="339"/>
    </row>
    <row r="116" spans="1:12" s="68" customFormat="1" ht="25.5" x14ac:dyDescent="0.2">
      <c r="A116" s="110" t="s">
        <v>821</v>
      </c>
      <c r="B116" s="110" t="s">
        <v>822</v>
      </c>
      <c r="C116" s="110" t="s">
        <v>654</v>
      </c>
      <c r="D116" s="158" t="s">
        <v>815</v>
      </c>
      <c r="E116" s="138" t="s">
        <v>875</v>
      </c>
      <c r="F116" s="138" t="s">
        <v>870</v>
      </c>
      <c r="G116" s="138" t="s">
        <v>876</v>
      </c>
      <c r="H116" s="159" t="s">
        <v>869</v>
      </c>
      <c r="I116" s="159" t="s">
        <v>872</v>
      </c>
      <c r="J116" s="41" t="s">
        <v>873</v>
      </c>
      <c r="K116" s="39" t="s">
        <v>874</v>
      </c>
      <c r="L116" s="39" t="s">
        <v>24</v>
      </c>
    </row>
    <row r="117" spans="1:12" s="68" customFormat="1" x14ac:dyDescent="0.25">
      <c r="A117" s="311" t="s">
        <v>877</v>
      </c>
      <c r="B117" s="312"/>
      <c r="C117" s="313"/>
      <c r="D117" s="160">
        <v>32</v>
      </c>
      <c r="E117" s="161">
        <v>28</v>
      </c>
      <c r="F117" s="161">
        <v>28</v>
      </c>
      <c r="G117" s="161">
        <v>31</v>
      </c>
      <c r="H117" s="161">
        <v>28</v>
      </c>
      <c r="I117" s="161">
        <v>31</v>
      </c>
      <c r="J117" s="160">
        <v>32</v>
      </c>
      <c r="K117" s="160">
        <v>32</v>
      </c>
      <c r="L117" s="160">
        <v>32</v>
      </c>
    </row>
    <row r="118" spans="1:12" ht="15" customHeight="1" x14ac:dyDescent="0.25">
      <c r="A118" s="58" t="s">
        <v>1</v>
      </c>
      <c r="B118" s="58" t="s">
        <v>427</v>
      </c>
      <c r="C118" s="60" t="s">
        <v>655</v>
      </c>
      <c r="D118" s="58">
        <v>797</v>
      </c>
      <c r="E118" s="171">
        <v>7050</v>
      </c>
      <c r="F118" s="171">
        <v>4000</v>
      </c>
      <c r="G118" s="171">
        <v>11050</v>
      </c>
      <c r="H118" s="173">
        <v>8.8456712672521949</v>
      </c>
      <c r="I118" s="174">
        <v>13.864491844416563</v>
      </c>
      <c r="J118" s="65" t="s">
        <v>838</v>
      </c>
      <c r="K118" s="58"/>
      <c r="L118" s="58"/>
    </row>
    <row r="119" spans="1:12" ht="15" customHeight="1" x14ac:dyDescent="0.25">
      <c r="A119" s="58" t="s">
        <v>30</v>
      </c>
      <c r="B119" s="58" t="s">
        <v>432</v>
      </c>
      <c r="C119" s="60" t="s">
        <v>662</v>
      </c>
      <c r="D119" s="58">
        <v>149</v>
      </c>
      <c r="E119" s="171">
        <v>5400</v>
      </c>
      <c r="F119" s="171">
        <v>1000</v>
      </c>
      <c r="G119" s="171">
        <v>6400</v>
      </c>
      <c r="H119" s="173">
        <v>36.241610738255034</v>
      </c>
      <c r="I119" s="174">
        <v>42.95302013422819</v>
      </c>
      <c r="J119" s="65" t="s">
        <v>838</v>
      </c>
      <c r="K119" s="58"/>
      <c r="L119" s="58"/>
    </row>
    <row r="120" spans="1:12" ht="15" customHeight="1" x14ac:dyDescent="0.25">
      <c r="A120" s="58" t="s">
        <v>45</v>
      </c>
      <c r="B120" s="58" t="s">
        <v>629</v>
      </c>
      <c r="C120" s="60" t="s">
        <v>661</v>
      </c>
      <c r="D120" s="58">
        <v>92</v>
      </c>
      <c r="E120" s="171">
        <v>5600</v>
      </c>
      <c r="F120" s="171">
        <v>500</v>
      </c>
      <c r="G120" s="171">
        <v>6100</v>
      </c>
      <c r="H120" s="173">
        <v>60.869565217391305</v>
      </c>
      <c r="I120" s="174">
        <v>66.304347826086953</v>
      </c>
      <c r="J120" s="65" t="s">
        <v>838</v>
      </c>
      <c r="K120" s="58"/>
      <c r="L120" s="58"/>
    </row>
    <row r="121" spans="1:12" ht="15" customHeight="1" x14ac:dyDescent="0.25">
      <c r="A121" s="58" t="s">
        <v>46</v>
      </c>
      <c r="B121" s="58" t="s">
        <v>449</v>
      </c>
      <c r="C121" s="60" t="s">
        <v>665</v>
      </c>
      <c r="D121" s="58">
        <v>998</v>
      </c>
      <c r="E121" s="172" t="s">
        <v>4</v>
      </c>
      <c r="F121" s="172" t="s">
        <v>4</v>
      </c>
      <c r="G121" s="171">
        <v>18411</v>
      </c>
      <c r="H121" s="175" t="s">
        <v>863</v>
      </c>
      <c r="I121" s="174">
        <v>18.447895791583168</v>
      </c>
      <c r="J121" s="65" t="s">
        <v>838</v>
      </c>
      <c r="K121" s="58"/>
      <c r="L121" s="58"/>
    </row>
    <row r="122" spans="1:12" ht="15" customHeight="1" x14ac:dyDescent="0.25">
      <c r="A122" s="58" t="s">
        <v>46</v>
      </c>
      <c r="B122" s="58" t="s">
        <v>448</v>
      </c>
      <c r="C122" s="60" t="s">
        <v>665</v>
      </c>
      <c r="D122" s="58">
        <v>877</v>
      </c>
      <c r="E122" s="171">
        <v>12200</v>
      </c>
      <c r="F122" s="171">
        <v>4445</v>
      </c>
      <c r="G122" s="171">
        <v>16645</v>
      </c>
      <c r="H122" s="173">
        <v>13.911060433295326</v>
      </c>
      <c r="I122" s="174">
        <v>18.979475484606613</v>
      </c>
      <c r="J122" s="65" t="s">
        <v>838</v>
      </c>
      <c r="K122" s="58"/>
      <c r="L122" s="58"/>
    </row>
    <row r="123" spans="1:12" ht="15" customHeight="1" x14ac:dyDescent="0.25">
      <c r="A123" s="58" t="s">
        <v>95</v>
      </c>
      <c r="B123" s="58" t="s">
        <v>630</v>
      </c>
      <c r="C123" s="60" t="s">
        <v>661</v>
      </c>
      <c r="D123" s="58">
        <v>202</v>
      </c>
      <c r="E123" s="171">
        <v>7513</v>
      </c>
      <c r="F123" s="171">
        <v>425</v>
      </c>
      <c r="G123" s="171">
        <v>7938</v>
      </c>
      <c r="H123" s="173">
        <v>37.193069306930695</v>
      </c>
      <c r="I123" s="174">
        <v>39.297029702970299</v>
      </c>
      <c r="J123" s="58"/>
      <c r="K123" s="65" t="s">
        <v>838</v>
      </c>
      <c r="L123" s="58"/>
    </row>
    <row r="124" spans="1:12" ht="15" customHeight="1" x14ac:dyDescent="0.25">
      <c r="A124" s="58" t="s">
        <v>111</v>
      </c>
      <c r="B124" s="58" t="s">
        <v>479</v>
      </c>
      <c r="C124" s="60" t="s">
        <v>662</v>
      </c>
      <c r="D124" s="58">
        <v>368</v>
      </c>
      <c r="E124" s="171">
        <v>9000</v>
      </c>
      <c r="F124" s="171">
        <v>4000</v>
      </c>
      <c r="G124" s="171">
        <v>13000</v>
      </c>
      <c r="H124" s="173">
        <v>24.456521739130434</v>
      </c>
      <c r="I124" s="174">
        <v>35.326086956521742</v>
      </c>
      <c r="J124" s="65" t="s">
        <v>838</v>
      </c>
      <c r="K124" s="58"/>
      <c r="L124" s="58"/>
    </row>
    <row r="125" spans="1:12" ht="15" customHeight="1" x14ac:dyDescent="0.25">
      <c r="A125" s="58" t="s">
        <v>124</v>
      </c>
      <c r="B125" s="58" t="s">
        <v>484</v>
      </c>
      <c r="C125" s="60" t="s">
        <v>662</v>
      </c>
      <c r="D125" s="58">
        <v>149</v>
      </c>
      <c r="E125" s="171">
        <v>4000</v>
      </c>
      <c r="F125" s="171">
        <v>4000</v>
      </c>
      <c r="G125" s="171">
        <v>8000</v>
      </c>
      <c r="H125" s="173">
        <v>26.845637583892618</v>
      </c>
      <c r="I125" s="174">
        <v>53.691275167785236</v>
      </c>
      <c r="J125" s="65" t="s">
        <v>838</v>
      </c>
      <c r="K125" s="58"/>
      <c r="L125" s="58"/>
    </row>
    <row r="126" spans="1:12" ht="15" customHeight="1" x14ac:dyDescent="0.25">
      <c r="A126" s="58" t="s">
        <v>149</v>
      </c>
      <c r="B126" s="58" t="s">
        <v>493</v>
      </c>
      <c r="C126" s="60" t="s">
        <v>662</v>
      </c>
      <c r="D126" s="58">
        <v>269</v>
      </c>
      <c r="E126" s="171">
        <v>6300</v>
      </c>
      <c r="F126" s="171">
        <v>1300</v>
      </c>
      <c r="G126" s="171">
        <v>7600</v>
      </c>
      <c r="H126" s="173">
        <v>23.42007434944238</v>
      </c>
      <c r="I126" s="174">
        <v>28.25278810408922</v>
      </c>
      <c r="J126" s="65" t="s">
        <v>838</v>
      </c>
      <c r="K126" s="58"/>
      <c r="L126" s="58"/>
    </row>
    <row r="127" spans="1:12" ht="15" customHeight="1" x14ac:dyDescent="0.25">
      <c r="A127" s="58" t="s">
        <v>156</v>
      </c>
      <c r="B127" s="58" t="s">
        <v>496</v>
      </c>
      <c r="C127" s="60" t="s">
        <v>661</v>
      </c>
      <c r="D127" s="58">
        <v>213</v>
      </c>
      <c r="E127" s="171">
        <v>2750</v>
      </c>
      <c r="F127" s="171">
        <v>250</v>
      </c>
      <c r="G127" s="171">
        <v>3000</v>
      </c>
      <c r="H127" s="173">
        <v>12.910798122065728</v>
      </c>
      <c r="I127" s="174">
        <v>14.084507042253522</v>
      </c>
      <c r="J127" s="58"/>
      <c r="K127" s="65" t="s">
        <v>838</v>
      </c>
      <c r="L127" s="58"/>
    </row>
    <row r="128" spans="1:12" ht="15" customHeight="1" x14ac:dyDescent="0.25">
      <c r="A128" s="58" t="s">
        <v>163</v>
      </c>
      <c r="B128" s="58" t="s">
        <v>500</v>
      </c>
      <c r="C128" s="60" t="s">
        <v>662</v>
      </c>
      <c r="D128" s="58">
        <v>247</v>
      </c>
      <c r="E128" s="171">
        <v>5600</v>
      </c>
      <c r="F128" s="171">
        <v>500</v>
      </c>
      <c r="G128" s="171">
        <v>6100</v>
      </c>
      <c r="H128" s="173">
        <v>22.672064777327936</v>
      </c>
      <c r="I128" s="174">
        <v>24.696356275303643</v>
      </c>
      <c r="J128" s="65" t="s">
        <v>838</v>
      </c>
      <c r="K128" s="58"/>
      <c r="L128" s="58"/>
    </row>
    <row r="129" spans="1:12" ht="15" customHeight="1" x14ac:dyDescent="0.25">
      <c r="A129" s="58" t="s">
        <v>169</v>
      </c>
      <c r="B129" s="58" t="s">
        <v>519</v>
      </c>
      <c r="C129" s="60" t="s">
        <v>664</v>
      </c>
      <c r="D129" s="58">
        <v>719</v>
      </c>
      <c r="E129" s="171">
        <v>6645</v>
      </c>
      <c r="F129" s="171">
        <v>688</v>
      </c>
      <c r="G129" s="171">
        <v>7333</v>
      </c>
      <c r="H129" s="173">
        <v>9.242002781641169</v>
      </c>
      <c r="I129" s="174">
        <v>10.198887343532684</v>
      </c>
      <c r="J129" s="65" t="s">
        <v>838</v>
      </c>
      <c r="K129" s="58"/>
      <c r="L129" s="58"/>
    </row>
    <row r="130" spans="1:12" ht="15" customHeight="1" x14ac:dyDescent="0.25">
      <c r="A130" s="58" t="s">
        <v>169</v>
      </c>
      <c r="B130" s="58" t="s">
        <v>520</v>
      </c>
      <c r="C130" s="60" t="s">
        <v>664</v>
      </c>
      <c r="D130" s="58">
        <v>676</v>
      </c>
      <c r="E130" s="171">
        <v>8305</v>
      </c>
      <c r="F130" s="171">
        <v>7359</v>
      </c>
      <c r="G130" s="171">
        <v>15664</v>
      </c>
      <c r="H130" s="173">
        <v>12.285502958579881</v>
      </c>
      <c r="I130" s="174">
        <v>23.171597633136095</v>
      </c>
      <c r="J130" s="65" t="s">
        <v>838</v>
      </c>
      <c r="K130" s="58"/>
      <c r="L130" s="58"/>
    </row>
    <row r="131" spans="1:12" ht="15" customHeight="1" x14ac:dyDescent="0.25">
      <c r="A131" s="58" t="s">
        <v>227</v>
      </c>
      <c r="B131" s="58" t="s">
        <v>532</v>
      </c>
      <c r="C131" s="60" t="s">
        <v>661</v>
      </c>
      <c r="D131" s="58">
        <v>175</v>
      </c>
      <c r="E131" s="172" t="s">
        <v>4</v>
      </c>
      <c r="F131" s="172" t="s">
        <v>4</v>
      </c>
      <c r="G131" s="171">
        <v>4000</v>
      </c>
      <c r="H131" s="175" t="s">
        <v>863</v>
      </c>
      <c r="I131" s="174">
        <v>22.857142857142858</v>
      </c>
      <c r="J131" s="65" t="s">
        <v>838</v>
      </c>
      <c r="K131" s="58"/>
      <c r="L131" s="58"/>
    </row>
    <row r="132" spans="1:12" ht="15" customHeight="1" x14ac:dyDescent="0.25">
      <c r="A132" s="58" t="s">
        <v>247</v>
      </c>
      <c r="B132" s="58" t="s">
        <v>551</v>
      </c>
      <c r="C132" s="60" t="s">
        <v>662</v>
      </c>
      <c r="D132" s="58">
        <v>757</v>
      </c>
      <c r="E132" s="171">
        <v>9834</v>
      </c>
      <c r="F132" s="171">
        <v>4500</v>
      </c>
      <c r="G132" s="171">
        <v>14334</v>
      </c>
      <c r="H132" s="173">
        <v>12.990752972258917</v>
      </c>
      <c r="I132" s="174">
        <v>18.935270805812419</v>
      </c>
      <c r="J132" s="65" t="s">
        <v>838</v>
      </c>
      <c r="K132" s="58"/>
      <c r="L132" s="58"/>
    </row>
    <row r="133" spans="1:12" ht="15" customHeight="1" x14ac:dyDescent="0.25">
      <c r="A133" s="58" t="s">
        <v>247</v>
      </c>
      <c r="B133" s="58" t="s">
        <v>631</v>
      </c>
      <c r="C133" s="60" t="s">
        <v>655</v>
      </c>
      <c r="D133" s="58">
        <v>484</v>
      </c>
      <c r="E133" s="171">
        <v>7900</v>
      </c>
      <c r="F133" s="171">
        <v>0</v>
      </c>
      <c r="G133" s="171">
        <v>7900</v>
      </c>
      <c r="H133" s="173">
        <v>16.322314049586776</v>
      </c>
      <c r="I133" s="174">
        <v>16.322314049586776</v>
      </c>
      <c r="J133" s="65" t="s">
        <v>838</v>
      </c>
      <c r="K133" s="58"/>
      <c r="L133" s="58"/>
    </row>
    <row r="134" spans="1:12" ht="15" customHeight="1" x14ac:dyDescent="0.25">
      <c r="A134" s="58" t="s">
        <v>247</v>
      </c>
      <c r="B134" s="58" t="s">
        <v>553</v>
      </c>
      <c r="C134" s="60" t="s">
        <v>662</v>
      </c>
      <c r="D134" s="58">
        <v>628</v>
      </c>
      <c r="E134" s="171">
        <v>7000</v>
      </c>
      <c r="F134" s="171">
        <v>1000</v>
      </c>
      <c r="G134" s="171">
        <v>8000</v>
      </c>
      <c r="H134" s="173">
        <v>11.146496815286625</v>
      </c>
      <c r="I134" s="174">
        <v>12.738853503184714</v>
      </c>
      <c r="J134" s="58"/>
      <c r="K134" s="65" t="s">
        <v>838</v>
      </c>
      <c r="L134" s="58"/>
    </row>
    <row r="135" spans="1:12" ht="15" customHeight="1" x14ac:dyDescent="0.25">
      <c r="A135" s="58" t="s">
        <v>247</v>
      </c>
      <c r="B135" s="58" t="s">
        <v>552</v>
      </c>
      <c r="C135" s="60" t="s">
        <v>662</v>
      </c>
      <c r="D135" s="58">
        <v>839</v>
      </c>
      <c r="E135" s="171">
        <v>6500</v>
      </c>
      <c r="F135" s="171">
        <v>4000</v>
      </c>
      <c r="G135" s="171">
        <v>10500</v>
      </c>
      <c r="H135" s="173">
        <v>7.7473182359952322</v>
      </c>
      <c r="I135" s="174">
        <v>12.514898688915375</v>
      </c>
      <c r="J135" s="65" t="s">
        <v>838</v>
      </c>
      <c r="K135" s="58"/>
      <c r="L135" s="58"/>
    </row>
    <row r="136" spans="1:12" ht="15" customHeight="1" x14ac:dyDescent="0.25">
      <c r="A136" s="58" t="s">
        <v>287</v>
      </c>
      <c r="B136" s="58" t="s">
        <v>563</v>
      </c>
      <c r="C136" s="60" t="s">
        <v>662</v>
      </c>
      <c r="D136" s="58">
        <v>381</v>
      </c>
      <c r="E136" s="171">
        <v>6200</v>
      </c>
      <c r="F136" s="171">
        <v>5300</v>
      </c>
      <c r="G136" s="171">
        <v>11500</v>
      </c>
      <c r="H136" s="173">
        <v>16.27296587926509</v>
      </c>
      <c r="I136" s="174">
        <v>30.183727034120736</v>
      </c>
      <c r="J136" s="65" t="s">
        <v>838</v>
      </c>
      <c r="K136" s="58"/>
      <c r="L136" s="58"/>
    </row>
    <row r="137" spans="1:12" ht="15" customHeight="1" x14ac:dyDescent="0.25">
      <c r="A137" s="58" t="s">
        <v>292</v>
      </c>
      <c r="B137" s="58" t="s">
        <v>565</v>
      </c>
      <c r="C137" s="60" t="s">
        <v>662</v>
      </c>
      <c r="D137" s="58">
        <v>456</v>
      </c>
      <c r="E137" s="171">
        <v>12000</v>
      </c>
      <c r="F137" s="171">
        <v>8500</v>
      </c>
      <c r="G137" s="171">
        <v>20500</v>
      </c>
      <c r="H137" s="173">
        <v>26.315789473684209</v>
      </c>
      <c r="I137" s="174">
        <v>44.956140350877192</v>
      </c>
      <c r="J137" s="65" t="s">
        <v>838</v>
      </c>
      <c r="K137" s="58"/>
      <c r="L137" s="58"/>
    </row>
    <row r="138" spans="1:12" ht="15" customHeight="1" x14ac:dyDescent="0.25">
      <c r="A138" s="58" t="s">
        <v>299</v>
      </c>
      <c r="B138" s="58" t="s">
        <v>569</v>
      </c>
      <c r="C138" s="60" t="s">
        <v>662</v>
      </c>
      <c r="D138" s="58">
        <v>197</v>
      </c>
      <c r="E138" s="171">
        <v>375</v>
      </c>
      <c r="F138" s="171">
        <v>0</v>
      </c>
      <c r="G138" s="171">
        <v>375</v>
      </c>
      <c r="H138" s="173">
        <v>1.9035532994923858</v>
      </c>
      <c r="I138" s="174">
        <v>1.9035532994923858</v>
      </c>
      <c r="J138" s="58"/>
      <c r="K138" s="58"/>
      <c r="L138" s="65" t="s">
        <v>838</v>
      </c>
    </row>
    <row r="139" spans="1:12" ht="15" customHeight="1" x14ac:dyDescent="0.25">
      <c r="A139" s="58" t="s">
        <v>317</v>
      </c>
      <c r="B139" s="58" t="s">
        <v>576</v>
      </c>
      <c r="C139" s="60" t="s">
        <v>662</v>
      </c>
      <c r="D139" s="58">
        <v>693</v>
      </c>
      <c r="E139" s="172" t="s">
        <v>4</v>
      </c>
      <c r="F139" s="172" t="s">
        <v>4</v>
      </c>
      <c r="G139" s="172" t="s">
        <v>4</v>
      </c>
      <c r="H139" s="175" t="s">
        <v>863</v>
      </c>
      <c r="I139" s="175" t="s">
        <v>863</v>
      </c>
      <c r="J139" s="65" t="s">
        <v>838</v>
      </c>
      <c r="K139" s="58"/>
      <c r="L139" s="58"/>
    </row>
    <row r="140" spans="1:12" ht="15" customHeight="1" x14ac:dyDescent="0.25">
      <c r="A140" s="58" t="s">
        <v>333</v>
      </c>
      <c r="B140" s="58" t="s">
        <v>579</v>
      </c>
      <c r="C140" s="60" t="s">
        <v>662</v>
      </c>
      <c r="D140" s="58">
        <v>226</v>
      </c>
      <c r="E140" s="171">
        <v>4300</v>
      </c>
      <c r="F140" s="171">
        <v>800</v>
      </c>
      <c r="G140" s="171">
        <v>5100</v>
      </c>
      <c r="H140" s="173">
        <v>19.026548672566371</v>
      </c>
      <c r="I140" s="174">
        <v>22.56637168141593</v>
      </c>
      <c r="J140" s="58"/>
      <c r="K140" s="65" t="s">
        <v>838</v>
      </c>
      <c r="L140" s="58"/>
    </row>
    <row r="141" spans="1:12" ht="15" customHeight="1" x14ac:dyDescent="0.25">
      <c r="A141" s="58" t="s">
        <v>340</v>
      </c>
      <c r="B141" s="58" t="s">
        <v>583</v>
      </c>
      <c r="C141" s="60" t="s">
        <v>662</v>
      </c>
      <c r="D141" s="58">
        <v>154</v>
      </c>
      <c r="E141" s="171">
        <v>3200</v>
      </c>
      <c r="F141" s="171">
        <v>2000</v>
      </c>
      <c r="G141" s="171">
        <v>5200</v>
      </c>
      <c r="H141" s="173">
        <v>20.779220779220779</v>
      </c>
      <c r="I141" s="174">
        <v>33.766233766233768</v>
      </c>
      <c r="J141" s="58"/>
      <c r="K141" s="65" t="s">
        <v>838</v>
      </c>
      <c r="L141" s="58"/>
    </row>
    <row r="142" spans="1:12" ht="15" customHeight="1" x14ac:dyDescent="0.25">
      <c r="A142" s="58" t="s">
        <v>343</v>
      </c>
      <c r="B142" s="58" t="s">
        <v>590</v>
      </c>
      <c r="C142" s="60" t="s">
        <v>664</v>
      </c>
      <c r="D142" s="58">
        <v>781</v>
      </c>
      <c r="E142" s="171">
        <v>7100</v>
      </c>
      <c r="F142" s="171">
        <v>0</v>
      </c>
      <c r="G142" s="171">
        <v>7100</v>
      </c>
      <c r="H142" s="173">
        <v>9.0909090909090917</v>
      </c>
      <c r="I142" s="174">
        <v>9.0909090909090917</v>
      </c>
      <c r="J142" s="58"/>
      <c r="K142" s="65" t="s">
        <v>838</v>
      </c>
      <c r="L142" s="58"/>
    </row>
    <row r="143" spans="1:12" ht="15" customHeight="1" x14ac:dyDescent="0.25">
      <c r="A143" s="58" t="s">
        <v>369</v>
      </c>
      <c r="B143" s="58" t="s">
        <v>602</v>
      </c>
      <c r="C143" s="60" t="s">
        <v>662</v>
      </c>
      <c r="D143" s="58">
        <v>573</v>
      </c>
      <c r="E143" s="171">
        <v>10000</v>
      </c>
      <c r="F143" s="171">
        <v>4000</v>
      </c>
      <c r="G143" s="171">
        <v>14000</v>
      </c>
      <c r="H143" s="173">
        <v>17.452006980802793</v>
      </c>
      <c r="I143" s="174">
        <v>24.43280977312391</v>
      </c>
      <c r="J143" s="58"/>
      <c r="K143" s="65" t="s">
        <v>838</v>
      </c>
      <c r="L143" s="58"/>
    </row>
    <row r="144" spans="1:12" ht="15" customHeight="1" x14ac:dyDescent="0.25">
      <c r="A144" s="58" t="s">
        <v>379</v>
      </c>
      <c r="B144" s="58" t="s">
        <v>607</v>
      </c>
      <c r="C144" s="60" t="s">
        <v>662</v>
      </c>
      <c r="D144" s="58">
        <v>321</v>
      </c>
      <c r="E144" s="172" t="s">
        <v>4</v>
      </c>
      <c r="F144" s="172" t="s">
        <v>4</v>
      </c>
      <c r="G144" s="171">
        <v>0</v>
      </c>
      <c r="H144" s="175" t="s">
        <v>863</v>
      </c>
      <c r="I144" s="174">
        <v>0</v>
      </c>
      <c r="J144" s="65" t="s">
        <v>838</v>
      </c>
      <c r="K144" s="58"/>
      <c r="L144" s="58"/>
    </row>
    <row r="145" spans="1:12" ht="15" customHeight="1" x14ac:dyDescent="0.25">
      <c r="A145" s="58" t="s">
        <v>379</v>
      </c>
      <c r="B145" s="58" t="s">
        <v>608</v>
      </c>
      <c r="C145" s="60" t="s">
        <v>662</v>
      </c>
      <c r="D145" s="58">
        <v>309</v>
      </c>
      <c r="E145" s="171">
        <v>3800</v>
      </c>
      <c r="F145" s="171">
        <v>200</v>
      </c>
      <c r="G145" s="171">
        <v>4000</v>
      </c>
      <c r="H145" s="173">
        <v>12.297734627831716</v>
      </c>
      <c r="I145" s="174">
        <v>12.944983818770227</v>
      </c>
      <c r="J145" s="65" t="s">
        <v>838</v>
      </c>
      <c r="K145" s="58"/>
      <c r="L145" s="58"/>
    </row>
    <row r="146" spans="1:12" ht="15" customHeight="1" x14ac:dyDescent="0.25">
      <c r="A146" s="58" t="s">
        <v>391</v>
      </c>
      <c r="B146" s="58" t="s">
        <v>613</v>
      </c>
      <c r="C146" s="60" t="s">
        <v>662</v>
      </c>
      <c r="D146" s="58">
        <v>173</v>
      </c>
      <c r="E146" s="171">
        <v>3500</v>
      </c>
      <c r="F146" s="171">
        <v>750</v>
      </c>
      <c r="G146" s="171">
        <v>4250</v>
      </c>
      <c r="H146" s="173">
        <v>20.23121387283237</v>
      </c>
      <c r="I146" s="174">
        <v>24.566473988439306</v>
      </c>
      <c r="J146" s="65" t="s">
        <v>838</v>
      </c>
      <c r="K146" s="58"/>
      <c r="L146" s="58"/>
    </row>
    <row r="147" spans="1:12" ht="15" customHeight="1" x14ac:dyDescent="0.25">
      <c r="A147" s="58" t="s">
        <v>400</v>
      </c>
      <c r="B147" s="58" t="s">
        <v>616</v>
      </c>
      <c r="C147" s="60" t="s">
        <v>661</v>
      </c>
      <c r="D147" s="58">
        <v>222</v>
      </c>
      <c r="E147" s="171">
        <v>2500</v>
      </c>
      <c r="F147" s="171">
        <v>500</v>
      </c>
      <c r="G147" s="171">
        <v>3000</v>
      </c>
      <c r="H147" s="173">
        <v>11.261261261261261</v>
      </c>
      <c r="I147" s="174">
        <v>13.513513513513514</v>
      </c>
      <c r="J147" s="65" t="s">
        <v>838</v>
      </c>
      <c r="K147" s="58"/>
      <c r="L147" s="58"/>
    </row>
    <row r="148" spans="1:12" ht="15" customHeight="1" x14ac:dyDescent="0.25">
      <c r="A148" s="58" t="s">
        <v>405</v>
      </c>
      <c r="B148" s="58" t="s">
        <v>620</v>
      </c>
      <c r="C148" s="60" t="s">
        <v>662</v>
      </c>
      <c r="D148" s="58">
        <v>324</v>
      </c>
      <c r="E148" s="171">
        <v>7000</v>
      </c>
      <c r="F148" s="171">
        <v>1000</v>
      </c>
      <c r="G148" s="171">
        <v>8000</v>
      </c>
      <c r="H148" s="173">
        <v>21.604938271604937</v>
      </c>
      <c r="I148" s="174">
        <v>24.691358024691358</v>
      </c>
      <c r="J148" s="65" t="s">
        <v>838</v>
      </c>
      <c r="K148" s="58"/>
      <c r="L148" s="58"/>
    </row>
    <row r="149" spans="1:12" ht="15" customHeight="1" x14ac:dyDescent="0.25">
      <c r="A149" s="58" t="s">
        <v>413</v>
      </c>
      <c r="B149" s="58" t="s">
        <v>621</v>
      </c>
      <c r="C149" s="60" t="s">
        <v>662</v>
      </c>
      <c r="D149" s="58">
        <v>152</v>
      </c>
      <c r="E149" s="171">
        <v>3000</v>
      </c>
      <c r="F149" s="171">
        <v>0</v>
      </c>
      <c r="G149" s="171">
        <v>3000</v>
      </c>
      <c r="H149" s="173">
        <v>19.736842105263158</v>
      </c>
      <c r="I149" s="174">
        <v>19.736842105263158</v>
      </c>
      <c r="J149" s="65" t="s">
        <v>838</v>
      </c>
      <c r="K149" s="58"/>
      <c r="L149" s="58"/>
    </row>
    <row r="150" spans="1:12" x14ac:dyDescent="0.25">
      <c r="A150" s="117"/>
      <c r="B150" s="118"/>
      <c r="C150" s="119" t="s">
        <v>817</v>
      </c>
      <c r="D150" s="47">
        <v>13601</v>
      </c>
      <c r="E150" s="167">
        <v>174572</v>
      </c>
      <c r="F150" s="167">
        <v>61017</v>
      </c>
      <c r="G150" s="167">
        <v>258000</v>
      </c>
      <c r="H150" s="168"/>
      <c r="I150" s="168"/>
      <c r="J150" s="169">
        <v>24</v>
      </c>
      <c r="K150" s="169">
        <v>7</v>
      </c>
      <c r="L150" s="169">
        <v>1</v>
      </c>
    </row>
    <row r="151" spans="1:12" x14ac:dyDescent="0.25">
      <c r="A151" s="121"/>
      <c r="B151" s="122"/>
      <c r="C151" s="119" t="s">
        <v>818</v>
      </c>
      <c r="D151" s="47">
        <v>425.03125</v>
      </c>
      <c r="E151" s="167">
        <v>6234.7142857142853</v>
      </c>
      <c r="F151" s="167">
        <v>2179.1785714285716</v>
      </c>
      <c r="G151" s="167">
        <v>8322.5806451612898</v>
      </c>
      <c r="H151" s="168"/>
      <c r="I151" s="168"/>
      <c r="J151" s="126"/>
      <c r="K151" s="126"/>
      <c r="L151" s="126"/>
    </row>
    <row r="152" spans="1:12" x14ac:dyDescent="0.25">
      <c r="A152" s="121"/>
      <c r="B152" s="122"/>
      <c r="C152" s="119" t="s">
        <v>819</v>
      </c>
      <c r="D152" s="47">
        <v>322.5</v>
      </c>
      <c r="E152" s="167">
        <v>6400</v>
      </c>
      <c r="F152" s="167">
        <v>1000</v>
      </c>
      <c r="G152" s="167">
        <v>7600</v>
      </c>
      <c r="H152" s="168">
        <v>16.887160515194786</v>
      </c>
      <c r="I152" s="168">
        <v>22.56637168141593</v>
      </c>
      <c r="J152" s="126"/>
      <c r="K152" s="126"/>
      <c r="L152" s="126"/>
    </row>
    <row r="153" spans="1:12" x14ac:dyDescent="0.25">
      <c r="A153" s="123"/>
      <c r="B153" s="124"/>
      <c r="C153" s="119" t="s">
        <v>848</v>
      </c>
      <c r="D153" s="47"/>
      <c r="E153" s="167"/>
      <c r="F153" s="167"/>
      <c r="G153" s="167"/>
      <c r="H153" s="168"/>
      <c r="I153" s="168"/>
      <c r="J153" s="170">
        <v>0.75</v>
      </c>
      <c r="K153" s="170">
        <v>0.21875</v>
      </c>
      <c r="L153" s="170">
        <v>3.125E-2</v>
      </c>
    </row>
    <row r="154" spans="1:12" ht="15" customHeight="1" x14ac:dyDescent="0.25">
      <c r="A154" s="8"/>
      <c r="B154" s="8"/>
      <c r="C154" s="163"/>
      <c r="D154" s="8"/>
      <c r="E154" s="162"/>
      <c r="F154" s="162"/>
      <c r="G154" s="162"/>
      <c r="H154" s="165"/>
      <c r="I154" s="8"/>
      <c r="J154" s="8"/>
      <c r="K154" s="8"/>
      <c r="L154" s="8"/>
    </row>
    <row r="155" spans="1:12" ht="15" customHeight="1" x14ac:dyDescent="0.25">
      <c r="A155" s="8"/>
      <c r="B155" s="8"/>
      <c r="C155" s="163"/>
      <c r="D155" s="8"/>
      <c r="E155" s="162"/>
      <c r="F155" s="8"/>
      <c r="G155" s="162"/>
      <c r="H155" s="165"/>
      <c r="I155" s="8"/>
      <c r="J155" s="8"/>
      <c r="K155" s="8"/>
      <c r="L155" s="8"/>
    </row>
    <row r="156" spans="1:12" s="68" customFormat="1" ht="15" customHeight="1" x14ac:dyDescent="0.2">
      <c r="A156" s="30" t="s">
        <v>831</v>
      </c>
      <c r="B156" s="31"/>
      <c r="C156" s="31"/>
      <c r="D156" s="32"/>
      <c r="E156" s="153"/>
      <c r="F156" s="154"/>
      <c r="G156" s="155"/>
      <c r="H156" s="156"/>
      <c r="I156" s="156"/>
      <c r="J156" s="33"/>
      <c r="K156" s="33"/>
      <c r="L156" s="34"/>
    </row>
    <row r="157" spans="1:12" s="68" customFormat="1" ht="12.75" customHeight="1" x14ac:dyDescent="0.25">
      <c r="A157" s="107"/>
      <c r="B157" s="108"/>
      <c r="C157" s="108"/>
      <c r="D157" s="157"/>
      <c r="E157" s="333" t="s">
        <v>864</v>
      </c>
      <c r="F157" s="334"/>
      <c r="G157" s="335"/>
      <c r="H157" s="345" t="s">
        <v>867</v>
      </c>
      <c r="I157" s="346"/>
      <c r="J157" s="338" t="s">
        <v>868</v>
      </c>
      <c r="K157" s="339"/>
      <c r="L157" s="339"/>
    </row>
    <row r="158" spans="1:12" s="68" customFormat="1" ht="25.5" x14ac:dyDescent="0.2">
      <c r="A158" s="110" t="s">
        <v>821</v>
      </c>
      <c r="B158" s="110" t="s">
        <v>822</v>
      </c>
      <c r="C158" s="110" t="s">
        <v>654</v>
      </c>
      <c r="D158" s="158" t="s">
        <v>815</v>
      </c>
      <c r="E158" s="138" t="s">
        <v>875</v>
      </c>
      <c r="F158" s="138" t="s">
        <v>870</v>
      </c>
      <c r="G158" s="138" t="s">
        <v>876</v>
      </c>
      <c r="H158" s="159" t="s">
        <v>869</v>
      </c>
      <c r="I158" s="159" t="s">
        <v>872</v>
      </c>
      <c r="J158" s="41" t="s">
        <v>873</v>
      </c>
      <c r="K158" s="39" t="s">
        <v>874</v>
      </c>
      <c r="L158" s="39" t="s">
        <v>24</v>
      </c>
    </row>
    <row r="159" spans="1:12" s="68" customFormat="1" x14ac:dyDescent="0.25">
      <c r="A159" s="311" t="s">
        <v>877</v>
      </c>
      <c r="B159" s="312"/>
      <c r="C159" s="313"/>
      <c r="D159" s="160">
        <v>7</v>
      </c>
      <c r="E159" s="161">
        <v>5</v>
      </c>
      <c r="F159" s="161">
        <v>3</v>
      </c>
      <c r="G159" s="161">
        <v>5</v>
      </c>
      <c r="H159" s="161">
        <v>5</v>
      </c>
      <c r="I159" s="161">
        <v>5</v>
      </c>
      <c r="J159" s="161">
        <v>7</v>
      </c>
      <c r="K159" s="161">
        <v>7</v>
      </c>
      <c r="L159" s="161">
        <v>7</v>
      </c>
    </row>
    <row r="160" spans="1:12" ht="15" customHeight="1" x14ac:dyDescent="0.25">
      <c r="A160" s="58" t="s">
        <v>1</v>
      </c>
      <c r="B160" s="58" t="s">
        <v>420</v>
      </c>
      <c r="C160" s="63" t="s">
        <v>644</v>
      </c>
      <c r="D160" s="58">
        <v>180</v>
      </c>
      <c r="E160" s="171">
        <v>1500</v>
      </c>
      <c r="F160" s="171">
        <v>0</v>
      </c>
      <c r="G160" s="171">
        <v>1500</v>
      </c>
      <c r="H160" s="173">
        <v>8.3333333333333339</v>
      </c>
      <c r="I160" s="174">
        <v>8.3333333333333339</v>
      </c>
      <c r="J160" s="58"/>
      <c r="K160" s="65" t="s">
        <v>838</v>
      </c>
      <c r="L160" s="58"/>
    </row>
    <row r="161" spans="1:12" ht="15" customHeight="1" x14ac:dyDescent="0.25">
      <c r="A161" s="58" t="s">
        <v>1</v>
      </c>
      <c r="B161" s="58" t="s">
        <v>426</v>
      </c>
      <c r="C161" s="63" t="s">
        <v>644</v>
      </c>
      <c r="D161" s="58">
        <v>231</v>
      </c>
      <c r="E161" s="171">
        <v>31964</v>
      </c>
      <c r="F161" s="171">
        <v>0</v>
      </c>
      <c r="G161" s="171">
        <v>31964</v>
      </c>
      <c r="H161" s="173">
        <v>138.37229437229436</v>
      </c>
      <c r="I161" s="174">
        <v>138.37229437229436</v>
      </c>
      <c r="J161" s="58"/>
      <c r="K161" s="65" t="s">
        <v>838</v>
      </c>
      <c r="L161" s="58"/>
    </row>
    <row r="162" spans="1:12" ht="15" customHeight="1" x14ac:dyDescent="0.25">
      <c r="A162" s="58" t="s">
        <v>146</v>
      </c>
      <c r="B162" s="58" t="s">
        <v>490</v>
      </c>
      <c r="C162" s="63" t="s">
        <v>651</v>
      </c>
      <c r="D162" s="58">
        <v>393</v>
      </c>
      <c r="E162" s="172" t="s">
        <v>4</v>
      </c>
      <c r="F162" s="172" t="s">
        <v>4</v>
      </c>
      <c r="G162" s="172" t="s">
        <v>4</v>
      </c>
      <c r="H162" s="175" t="s">
        <v>863</v>
      </c>
      <c r="I162" s="175" t="s">
        <v>863</v>
      </c>
      <c r="J162" s="58"/>
      <c r="K162" s="58"/>
      <c r="L162" s="65" t="s">
        <v>838</v>
      </c>
    </row>
    <row r="163" spans="1:12" ht="15" customHeight="1" x14ac:dyDescent="0.25">
      <c r="A163" s="58" t="s">
        <v>247</v>
      </c>
      <c r="B163" s="58" t="s">
        <v>545</v>
      </c>
      <c r="C163" s="63" t="s">
        <v>651</v>
      </c>
      <c r="D163" s="58">
        <v>189</v>
      </c>
      <c r="E163" s="171">
        <v>5199</v>
      </c>
      <c r="F163" s="172" t="s">
        <v>4</v>
      </c>
      <c r="G163" s="171">
        <v>5199</v>
      </c>
      <c r="H163" s="173">
        <v>27.50793650793651</v>
      </c>
      <c r="I163" s="174">
        <v>27.50793650793651</v>
      </c>
      <c r="J163" s="58"/>
      <c r="K163" s="65" t="s">
        <v>838</v>
      </c>
      <c r="L163" s="58"/>
    </row>
    <row r="164" spans="1:12" ht="15" customHeight="1" x14ac:dyDescent="0.25">
      <c r="A164" s="58" t="s">
        <v>247</v>
      </c>
      <c r="B164" s="58" t="s">
        <v>547</v>
      </c>
      <c r="C164" s="63" t="s">
        <v>651</v>
      </c>
      <c r="D164" s="58">
        <v>157</v>
      </c>
      <c r="E164" s="171">
        <v>4720</v>
      </c>
      <c r="F164" s="172" t="s">
        <v>4</v>
      </c>
      <c r="G164" s="171">
        <v>4720</v>
      </c>
      <c r="H164" s="173">
        <v>30.063694267515924</v>
      </c>
      <c r="I164" s="174">
        <v>30.063694267515924</v>
      </c>
      <c r="J164" s="58"/>
      <c r="K164" s="65" t="s">
        <v>838</v>
      </c>
      <c r="L164" s="58"/>
    </row>
    <row r="165" spans="1:12" ht="15" customHeight="1" x14ac:dyDescent="0.25">
      <c r="A165" s="58" t="s">
        <v>284</v>
      </c>
      <c r="B165" s="58" t="s">
        <v>632</v>
      </c>
      <c r="C165" s="63" t="s">
        <v>651</v>
      </c>
      <c r="D165" s="58">
        <v>630</v>
      </c>
      <c r="E165" s="171">
        <v>6700</v>
      </c>
      <c r="F165" s="171">
        <v>500</v>
      </c>
      <c r="G165" s="171">
        <v>7200</v>
      </c>
      <c r="H165" s="173">
        <v>10.634920634920634</v>
      </c>
      <c r="I165" s="174">
        <v>11.428571428571429</v>
      </c>
      <c r="J165" s="58"/>
      <c r="K165" s="65" t="s">
        <v>838</v>
      </c>
      <c r="L165" s="58"/>
    </row>
    <row r="166" spans="1:12" ht="15" customHeight="1" x14ac:dyDescent="0.25">
      <c r="A166" s="58" t="s">
        <v>343</v>
      </c>
      <c r="B166" s="58" t="s">
        <v>634</v>
      </c>
      <c r="C166" s="63" t="s">
        <v>651</v>
      </c>
      <c r="D166" s="58">
        <v>39</v>
      </c>
      <c r="E166" s="172" t="s">
        <v>4</v>
      </c>
      <c r="F166" s="172" t="s">
        <v>4</v>
      </c>
      <c r="G166" s="172" t="s">
        <v>4</v>
      </c>
      <c r="H166" s="175" t="s">
        <v>863</v>
      </c>
      <c r="I166" s="175" t="s">
        <v>863</v>
      </c>
      <c r="J166" s="65" t="s">
        <v>838</v>
      </c>
      <c r="K166" s="58"/>
      <c r="L166" s="58"/>
    </row>
    <row r="167" spans="1:12" x14ac:dyDescent="0.25">
      <c r="A167" s="117"/>
      <c r="B167" s="118"/>
      <c r="C167" s="119" t="s">
        <v>817</v>
      </c>
      <c r="D167" s="47">
        <v>1819</v>
      </c>
      <c r="E167" s="167">
        <v>50083</v>
      </c>
      <c r="F167" s="167">
        <v>500</v>
      </c>
      <c r="G167" s="167">
        <v>50583</v>
      </c>
      <c r="H167" s="168"/>
      <c r="I167" s="168"/>
      <c r="J167" s="169">
        <v>1</v>
      </c>
      <c r="K167" s="169">
        <v>5</v>
      </c>
      <c r="L167" s="169">
        <v>1</v>
      </c>
    </row>
    <row r="168" spans="1:12" x14ac:dyDescent="0.25">
      <c r="A168" s="121"/>
      <c r="B168" s="122"/>
      <c r="C168" s="119" t="s">
        <v>818</v>
      </c>
      <c r="D168" s="47">
        <v>259.85714285714283</v>
      </c>
      <c r="E168" s="167">
        <v>10016.6</v>
      </c>
      <c r="F168" s="167">
        <v>166.66666666666666</v>
      </c>
      <c r="G168" s="167">
        <v>10116.6</v>
      </c>
      <c r="H168" s="168"/>
      <c r="I168" s="168"/>
      <c r="J168" s="126"/>
      <c r="K168" s="126"/>
      <c r="L168" s="126"/>
    </row>
    <row r="169" spans="1:12" x14ac:dyDescent="0.25">
      <c r="A169" s="121"/>
      <c r="B169" s="122"/>
      <c r="C169" s="119" t="s">
        <v>819</v>
      </c>
      <c r="D169" s="47">
        <v>189</v>
      </c>
      <c r="E169" s="167">
        <v>5199</v>
      </c>
      <c r="F169" s="167">
        <v>0</v>
      </c>
      <c r="G169" s="167">
        <v>5199</v>
      </c>
      <c r="H169" s="168">
        <v>27.50793650793651</v>
      </c>
      <c r="I169" s="168">
        <v>27.50793650793651</v>
      </c>
      <c r="J169" s="126"/>
      <c r="K169" s="126"/>
      <c r="L169" s="126"/>
    </row>
    <row r="170" spans="1:12" x14ac:dyDescent="0.25">
      <c r="A170" s="123"/>
      <c r="B170" s="124"/>
      <c r="C170" s="119" t="s">
        <v>848</v>
      </c>
      <c r="D170" s="47"/>
      <c r="E170" s="167"/>
      <c r="F170" s="167"/>
      <c r="G170" s="167"/>
      <c r="H170" s="168"/>
      <c r="I170" s="168"/>
      <c r="J170" s="170">
        <v>0.14285714285714285</v>
      </c>
      <c r="K170" s="170">
        <v>0.7142857142857143</v>
      </c>
      <c r="L170" s="170">
        <v>0.14285714285714285</v>
      </c>
    </row>
    <row r="171" spans="1:12" ht="15" customHeight="1" x14ac:dyDescent="0.25">
      <c r="A171" s="8"/>
      <c r="B171" s="8"/>
      <c r="C171" s="164"/>
      <c r="D171" s="8"/>
      <c r="E171" s="166"/>
      <c r="F171" s="166"/>
      <c r="G171" s="166"/>
      <c r="H171" s="166"/>
      <c r="I171" s="8"/>
      <c r="J171" s="8"/>
      <c r="K171" s="8"/>
      <c r="L171" s="8"/>
    </row>
    <row r="172" spans="1:12" ht="15" customHeight="1" x14ac:dyDescent="0.25">
      <c r="A172" s="8"/>
      <c r="B172" s="8"/>
      <c r="C172" s="164"/>
      <c r="D172" s="8"/>
      <c r="E172" s="166"/>
      <c r="F172" s="166"/>
      <c r="G172" s="166"/>
      <c r="H172" s="166"/>
      <c r="I172" s="8"/>
      <c r="J172" s="166"/>
      <c r="K172" s="166"/>
      <c r="L172" s="166"/>
    </row>
    <row r="173" spans="1:12" s="68" customFormat="1" ht="15" customHeight="1" x14ac:dyDescent="0.2">
      <c r="A173" s="30" t="s">
        <v>832</v>
      </c>
      <c r="B173" s="31"/>
      <c r="C173" s="31"/>
      <c r="D173" s="32"/>
      <c r="E173" s="153"/>
      <c r="F173" s="154"/>
      <c r="G173" s="155"/>
      <c r="H173" s="156"/>
      <c r="I173" s="156"/>
      <c r="J173" s="33"/>
      <c r="K173" s="33"/>
      <c r="L173" s="34"/>
    </row>
    <row r="174" spans="1:12" s="68" customFormat="1" ht="12.75" customHeight="1" x14ac:dyDescent="0.25">
      <c r="A174" s="107"/>
      <c r="B174" s="108"/>
      <c r="C174" s="108"/>
      <c r="D174" s="157"/>
      <c r="E174" s="333" t="s">
        <v>864</v>
      </c>
      <c r="F174" s="334"/>
      <c r="G174" s="335"/>
      <c r="H174" s="345" t="s">
        <v>867</v>
      </c>
      <c r="I174" s="346"/>
      <c r="J174" s="338" t="s">
        <v>868</v>
      </c>
      <c r="K174" s="339"/>
      <c r="L174" s="339"/>
    </row>
    <row r="175" spans="1:12" s="68" customFormat="1" ht="25.5" x14ac:dyDescent="0.2">
      <c r="A175" s="110" t="s">
        <v>821</v>
      </c>
      <c r="B175" s="110" t="s">
        <v>822</v>
      </c>
      <c r="C175" s="110" t="s">
        <v>654</v>
      </c>
      <c r="D175" s="158" t="s">
        <v>815</v>
      </c>
      <c r="E175" s="138" t="s">
        <v>875</v>
      </c>
      <c r="F175" s="138" t="s">
        <v>870</v>
      </c>
      <c r="G175" s="138" t="s">
        <v>876</v>
      </c>
      <c r="H175" s="159" t="s">
        <v>869</v>
      </c>
      <c r="I175" s="159" t="s">
        <v>872</v>
      </c>
      <c r="J175" s="41" t="s">
        <v>873</v>
      </c>
      <c r="K175" s="39" t="s">
        <v>874</v>
      </c>
      <c r="L175" s="39" t="s">
        <v>24</v>
      </c>
    </row>
    <row r="176" spans="1:12" s="68" customFormat="1" x14ac:dyDescent="0.25">
      <c r="A176" s="311" t="s">
        <v>877</v>
      </c>
      <c r="B176" s="312"/>
      <c r="C176" s="313"/>
      <c r="D176" s="160">
        <v>103</v>
      </c>
      <c r="E176" s="161">
        <v>85</v>
      </c>
      <c r="F176" s="161">
        <v>76</v>
      </c>
      <c r="G176" s="161">
        <v>88</v>
      </c>
      <c r="H176" s="161">
        <v>85</v>
      </c>
      <c r="I176" s="161">
        <v>88</v>
      </c>
      <c r="J176" s="161">
        <v>100</v>
      </c>
      <c r="K176" s="161">
        <v>100</v>
      </c>
      <c r="L176" s="161">
        <v>100</v>
      </c>
    </row>
    <row r="177" spans="1:12" ht="15" customHeight="1" x14ac:dyDescent="0.25">
      <c r="A177" s="58" t="s">
        <v>1</v>
      </c>
      <c r="B177" s="58" t="s">
        <v>421</v>
      </c>
      <c r="C177" s="63" t="s">
        <v>645</v>
      </c>
      <c r="D177" s="58">
        <v>263</v>
      </c>
      <c r="E177" s="171">
        <v>3000</v>
      </c>
      <c r="F177" s="171">
        <v>800</v>
      </c>
      <c r="G177" s="171">
        <v>3800</v>
      </c>
      <c r="H177" s="173">
        <v>11.406844106463879</v>
      </c>
      <c r="I177" s="174">
        <v>14.448669201520913</v>
      </c>
      <c r="J177" s="65" t="s">
        <v>838</v>
      </c>
      <c r="K177" s="58"/>
      <c r="L177" s="58"/>
    </row>
    <row r="178" spans="1:12" ht="15" customHeight="1" x14ac:dyDescent="0.25">
      <c r="A178" s="58" t="s">
        <v>1</v>
      </c>
      <c r="B178" s="58" t="s">
        <v>422</v>
      </c>
      <c r="C178" s="63" t="s">
        <v>646</v>
      </c>
      <c r="D178" s="58">
        <v>32</v>
      </c>
      <c r="E178" s="171">
        <v>500</v>
      </c>
      <c r="F178" s="171">
        <v>0</v>
      </c>
      <c r="G178" s="171">
        <v>500</v>
      </c>
      <c r="H178" s="173">
        <v>15.625</v>
      </c>
      <c r="I178" s="174">
        <v>15.625</v>
      </c>
      <c r="J178" s="65" t="s">
        <v>838</v>
      </c>
      <c r="K178" s="58"/>
      <c r="L178" s="58"/>
    </row>
    <row r="179" spans="1:12" ht="15" customHeight="1" x14ac:dyDescent="0.25">
      <c r="A179" s="58" t="s">
        <v>1</v>
      </c>
      <c r="B179" s="58" t="s">
        <v>425</v>
      </c>
      <c r="C179" s="63" t="s">
        <v>646</v>
      </c>
      <c r="D179" s="58">
        <v>304</v>
      </c>
      <c r="E179" s="172" t="s">
        <v>4</v>
      </c>
      <c r="F179" s="172" t="s">
        <v>4</v>
      </c>
      <c r="G179" s="171">
        <v>3000</v>
      </c>
      <c r="H179" s="175" t="s">
        <v>863</v>
      </c>
      <c r="I179" s="174">
        <v>9.8684210526315788</v>
      </c>
      <c r="J179" s="58"/>
      <c r="K179" s="65" t="s">
        <v>838</v>
      </c>
      <c r="L179" s="58"/>
    </row>
    <row r="180" spans="1:12" ht="15" customHeight="1" x14ac:dyDescent="0.25">
      <c r="A180" s="58" t="s">
        <v>1</v>
      </c>
      <c r="B180" s="58" t="s">
        <v>423</v>
      </c>
      <c r="C180" s="63" t="s">
        <v>645</v>
      </c>
      <c r="D180" s="58">
        <v>309</v>
      </c>
      <c r="E180" s="171">
        <v>1800</v>
      </c>
      <c r="F180" s="171">
        <v>500</v>
      </c>
      <c r="G180" s="171">
        <v>2300</v>
      </c>
      <c r="H180" s="173">
        <v>5.825242718446602</v>
      </c>
      <c r="I180" s="174">
        <v>7.4433656957928802</v>
      </c>
      <c r="J180" s="58"/>
      <c r="K180" s="65" t="s">
        <v>838</v>
      </c>
      <c r="L180" s="58"/>
    </row>
    <row r="181" spans="1:12" ht="15" customHeight="1" x14ac:dyDescent="0.25">
      <c r="A181" s="58" t="s">
        <v>1</v>
      </c>
      <c r="B181" s="58" t="s">
        <v>424</v>
      </c>
      <c r="C181" s="63" t="s">
        <v>646</v>
      </c>
      <c r="D181" s="58">
        <v>371</v>
      </c>
      <c r="E181" s="171">
        <v>1200</v>
      </c>
      <c r="F181" s="171">
        <v>500</v>
      </c>
      <c r="G181" s="171">
        <v>1700</v>
      </c>
      <c r="H181" s="173">
        <v>3.2345013477088949</v>
      </c>
      <c r="I181" s="174">
        <v>4.5822102425876015</v>
      </c>
      <c r="J181" s="65" t="s">
        <v>838</v>
      </c>
      <c r="K181" s="58"/>
      <c r="L181" s="58"/>
    </row>
    <row r="182" spans="1:12" ht="15" customHeight="1" x14ac:dyDescent="0.25">
      <c r="A182" s="58" t="s">
        <v>25</v>
      </c>
      <c r="B182" s="58" t="s">
        <v>430</v>
      </c>
      <c r="C182" s="63" t="s">
        <v>645</v>
      </c>
      <c r="D182" s="58">
        <v>315</v>
      </c>
      <c r="E182" s="171">
        <v>4100</v>
      </c>
      <c r="F182" s="171">
        <v>0</v>
      </c>
      <c r="G182" s="171">
        <v>4100</v>
      </c>
      <c r="H182" s="173">
        <v>13.015873015873016</v>
      </c>
      <c r="I182" s="174">
        <v>13.015873015873016</v>
      </c>
      <c r="J182" s="65" t="s">
        <v>838</v>
      </c>
      <c r="K182" s="58"/>
      <c r="L182" s="58"/>
    </row>
    <row r="183" spans="1:12" ht="15" customHeight="1" x14ac:dyDescent="0.25">
      <c r="A183" s="58" t="s">
        <v>30</v>
      </c>
      <c r="B183" s="58" t="s">
        <v>431</v>
      </c>
      <c r="C183" s="63" t="s">
        <v>645</v>
      </c>
      <c r="D183" s="58">
        <v>337</v>
      </c>
      <c r="E183" s="171">
        <v>5400</v>
      </c>
      <c r="F183" s="171">
        <v>1000</v>
      </c>
      <c r="G183" s="171">
        <v>6400</v>
      </c>
      <c r="H183" s="173">
        <v>16.023738872403563</v>
      </c>
      <c r="I183" s="174">
        <v>18.991097922848663</v>
      </c>
      <c r="J183" s="65" t="s">
        <v>838</v>
      </c>
      <c r="K183" s="58"/>
      <c r="L183" s="58"/>
    </row>
    <row r="184" spans="1:12" ht="15" customHeight="1" x14ac:dyDescent="0.25">
      <c r="A184" s="58" t="s">
        <v>37</v>
      </c>
      <c r="B184" s="58" t="s">
        <v>434</v>
      </c>
      <c r="C184" s="63" t="s">
        <v>645</v>
      </c>
      <c r="D184" s="58">
        <v>219</v>
      </c>
      <c r="E184" s="171">
        <v>2000</v>
      </c>
      <c r="F184" s="171">
        <v>400</v>
      </c>
      <c r="G184" s="171">
        <v>2400</v>
      </c>
      <c r="H184" s="173">
        <v>9.1324200913242013</v>
      </c>
      <c r="I184" s="174">
        <v>10.95890410958904</v>
      </c>
      <c r="J184" s="58"/>
      <c r="K184" s="58"/>
      <c r="L184" s="65" t="s">
        <v>838</v>
      </c>
    </row>
    <row r="185" spans="1:12" ht="15" customHeight="1" x14ac:dyDescent="0.25">
      <c r="A185" s="58" t="s">
        <v>45</v>
      </c>
      <c r="B185" s="58" t="s">
        <v>436</v>
      </c>
      <c r="C185" s="63" t="s">
        <v>647</v>
      </c>
      <c r="D185" s="58">
        <v>107</v>
      </c>
      <c r="E185" s="171">
        <v>5400</v>
      </c>
      <c r="F185" s="171">
        <v>500</v>
      </c>
      <c r="G185" s="171">
        <v>5900</v>
      </c>
      <c r="H185" s="173">
        <v>50.467289719626166</v>
      </c>
      <c r="I185" s="174">
        <v>55.140186915887853</v>
      </c>
      <c r="J185" s="65" t="s">
        <v>838</v>
      </c>
      <c r="K185" s="58"/>
      <c r="L185" s="58"/>
    </row>
    <row r="186" spans="1:12" ht="15" customHeight="1" x14ac:dyDescent="0.25">
      <c r="A186" s="58" t="s">
        <v>46</v>
      </c>
      <c r="B186" s="58" t="s">
        <v>438</v>
      </c>
      <c r="C186" s="63" t="s">
        <v>646</v>
      </c>
      <c r="D186" s="58">
        <v>40</v>
      </c>
      <c r="E186" s="171">
        <v>818</v>
      </c>
      <c r="F186" s="171">
        <v>0</v>
      </c>
      <c r="G186" s="171">
        <v>818</v>
      </c>
      <c r="H186" s="173">
        <v>20.45</v>
      </c>
      <c r="I186" s="174">
        <v>20.45</v>
      </c>
      <c r="J186" s="65" t="s">
        <v>838</v>
      </c>
      <c r="K186" s="58"/>
      <c r="L186" s="58"/>
    </row>
    <row r="187" spans="1:12" ht="15" customHeight="1" x14ac:dyDescent="0.25">
      <c r="A187" s="58" t="s">
        <v>46</v>
      </c>
      <c r="B187" s="58" t="s">
        <v>446</v>
      </c>
      <c r="C187" s="63" t="s">
        <v>646</v>
      </c>
      <c r="D187" s="58">
        <v>438</v>
      </c>
      <c r="E187" s="171">
        <v>6750</v>
      </c>
      <c r="F187" s="171">
        <v>250</v>
      </c>
      <c r="G187" s="171">
        <v>7000</v>
      </c>
      <c r="H187" s="173">
        <v>15.41095890410959</v>
      </c>
      <c r="I187" s="174">
        <v>15.981735159817351</v>
      </c>
      <c r="J187" s="58"/>
      <c r="K187" s="65" t="s">
        <v>838</v>
      </c>
      <c r="L187" s="58"/>
    </row>
    <row r="188" spans="1:12" ht="15" customHeight="1" x14ac:dyDescent="0.25">
      <c r="A188" s="58" t="s">
        <v>46</v>
      </c>
      <c r="B188" s="58" t="s">
        <v>439</v>
      </c>
      <c r="C188" s="63" t="s">
        <v>646</v>
      </c>
      <c r="D188" s="58">
        <v>276</v>
      </c>
      <c r="E188" s="171">
        <v>6000</v>
      </c>
      <c r="F188" s="171">
        <v>0</v>
      </c>
      <c r="G188" s="171">
        <v>6000</v>
      </c>
      <c r="H188" s="173">
        <v>21.739130434782609</v>
      </c>
      <c r="I188" s="174">
        <v>21.739130434782609</v>
      </c>
      <c r="J188" s="58"/>
      <c r="K188" s="65" t="s">
        <v>838</v>
      </c>
      <c r="L188" s="58"/>
    </row>
    <row r="189" spans="1:12" ht="15" customHeight="1" x14ac:dyDescent="0.25">
      <c r="A189" s="58" t="s">
        <v>46</v>
      </c>
      <c r="B189" s="58" t="s">
        <v>440</v>
      </c>
      <c r="C189" s="63" t="s">
        <v>646</v>
      </c>
      <c r="D189" s="58">
        <v>417</v>
      </c>
      <c r="E189" s="171">
        <v>10000</v>
      </c>
      <c r="F189" s="172" t="s">
        <v>4</v>
      </c>
      <c r="G189" s="171">
        <v>8500</v>
      </c>
      <c r="H189" s="173">
        <v>23.980815347721823</v>
      </c>
      <c r="I189" s="174">
        <v>20.38369304556355</v>
      </c>
      <c r="J189" s="65" t="s">
        <v>838</v>
      </c>
      <c r="K189" s="58"/>
      <c r="L189" s="58"/>
    </row>
    <row r="190" spans="1:12" ht="15" customHeight="1" x14ac:dyDescent="0.25">
      <c r="A190" s="58" t="s">
        <v>46</v>
      </c>
      <c r="B190" s="58" t="s">
        <v>441</v>
      </c>
      <c r="C190" s="63" t="s">
        <v>646</v>
      </c>
      <c r="D190" s="58">
        <v>280</v>
      </c>
      <c r="E190" s="171">
        <v>4000</v>
      </c>
      <c r="F190" s="171">
        <v>0</v>
      </c>
      <c r="G190" s="171">
        <v>4000</v>
      </c>
      <c r="H190" s="173">
        <v>14.285714285714286</v>
      </c>
      <c r="I190" s="174">
        <v>14.285714285714286</v>
      </c>
      <c r="J190" s="58"/>
      <c r="K190" s="65" t="s">
        <v>838</v>
      </c>
      <c r="L190" s="58"/>
    </row>
    <row r="191" spans="1:12" ht="15" customHeight="1" x14ac:dyDescent="0.25">
      <c r="A191" s="58" t="s">
        <v>46</v>
      </c>
      <c r="B191" s="58" t="s">
        <v>445</v>
      </c>
      <c r="C191" s="63" t="s">
        <v>646</v>
      </c>
      <c r="D191" s="58">
        <v>431</v>
      </c>
      <c r="E191" s="171">
        <v>6300</v>
      </c>
      <c r="F191" s="171">
        <v>0</v>
      </c>
      <c r="G191" s="171">
        <v>6300</v>
      </c>
      <c r="H191" s="173">
        <v>14.617169373549883</v>
      </c>
      <c r="I191" s="174">
        <v>14.617169373549883</v>
      </c>
      <c r="J191" s="58"/>
      <c r="K191" s="65" t="s">
        <v>838</v>
      </c>
      <c r="L191" s="58"/>
    </row>
    <row r="192" spans="1:12" ht="15" customHeight="1" x14ac:dyDescent="0.25">
      <c r="A192" s="58" t="s">
        <v>46</v>
      </c>
      <c r="B192" s="58" t="s">
        <v>443</v>
      </c>
      <c r="C192" s="63" t="s">
        <v>646</v>
      </c>
      <c r="D192" s="58">
        <v>471</v>
      </c>
      <c r="E192" s="171">
        <v>5300</v>
      </c>
      <c r="F192" s="171">
        <v>300</v>
      </c>
      <c r="G192" s="171">
        <v>5600</v>
      </c>
      <c r="H192" s="173">
        <v>11.252653927813164</v>
      </c>
      <c r="I192" s="174">
        <v>11.889596602972398</v>
      </c>
      <c r="J192" s="65" t="s">
        <v>838</v>
      </c>
      <c r="K192" s="58"/>
      <c r="L192" s="58"/>
    </row>
    <row r="193" spans="1:12" ht="15" customHeight="1" x14ac:dyDescent="0.25">
      <c r="A193" s="58" t="s">
        <v>46</v>
      </c>
      <c r="B193" s="58" t="s">
        <v>447</v>
      </c>
      <c r="C193" s="63" t="s">
        <v>646</v>
      </c>
      <c r="D193" s="58">
        <v>433</v>
      </c>
      <c r="E193" s="172" t="s">
        <v>4</v>
      </c>
      <c r="F193" s="172" t="s">
        <v>4</v>
      </c>
      <c r="G193" s="171">
        <v>5000</v>
      </c>
      <c r="H193" s="175" t="s">
        <v>863</v>
      </c>
      <c r="I193" s="174">
        <v>11.547344110854503</v>
      </c>
      <c r="J193" s="65" t="s">
        <v>838</v>
      </c>
      <c r="K193" s="58"/>
      <c r="L193" s="58"/>
    </row>
    <row r="194" spans="1:12" ht="15" customHeight="1" x14ac:dyDescent="0.25">
      <c r="A194" s="58" t="s">
        <v>46</v>
      </c>
      <c r="B194" s="58" t="s">
        <v>442</v>
      </c>
      <c r="C194" s="63" t="s">
        <v>646</v>
      </c>
      <c r="D194" s="58">
        <v>264</v>
      </c>
      <c r="E194" s="171">
        <v>5000</v>
      </c>
      <c r="F194" s="171">
        <v>0</v>
      </c>
      <c r="G194" s="171">
        <v>5000</v>
      </c>
      <c r="H194" s="173">
        <v>18.939393939393938</v>
      </c>
      <c r="I194" s="174">
        <v>18.939393939393938</v>
      </c>
      <c r="J194" s="58"/>
      <c r="K194" s="65" t="s">
        <v>838</v>
      </c>
      <c r="L194" s="58"/>
    </row>
    <row r="195" spans="1:12" ht="15" customHeight="1" x14ac:dyDescent="0.25">
      <c r="A195" s="58" t="s">
        <v>46</v>
      </c>
      <c r="B195" s="58" t="s">
        <v>444</v>
      </c>
      <c r="C195" s="63" t="s">
        <v>646</v>
      </c>
      <c r="D195" s="58">
        <v>415</v>
      </c>
      <c r="E195" s="171">
        <v>7000</v>
      </c>
      <c r="F195" s="171">
        <v>200</v>
      </c>
      <c r="G195" s="171">
        <v>7200</v>
      </c>
      <c r="H195" s="173">
        <v>16.867469879518072</v>
      </c>
      <c r="I195" s="174">
        <v>17.349397590361445</v>
      </c>
      <c r="J195" s="58"/>
      <c r="K195" s="65" t="s">
        <v>838</v>
      </c>
      <c r="L195" s="58"/>
    </row>
    <row r="196" spans="1:12" ht="15" customHeight="1" x14ac:dyDescent="0.25">
      <c r="A196" s="58" t="s">
        <v>74</v>
      </c>
      <c r="B196" s="58" t="s">
        <v>454</v>
      </c>
      <c r="C196" s="63" t="s">
        <v>648</v>
      </c>
      <c r="D196" s="58">
        <v>286</v>
      </c>
      <c r="E196" s="172" t="s">
        <v>4</v>
      </c>
      <c r="F196" s="172" t="s">
        <v>4</v>
      </c>
      <c r="G196" s="172" t="s">
        <v>4</v>
      </c>
      <c r="H196" s="175" t="s">
        <v>863</v>
      </c>
      <c r="I196" s="175" t="s">
        <v>863</v>
      </c>
      <c r="J196" s="64" t="s">
        <v>4</v>
      </c>
      <c r="K196" s="64" t="s">
        <v>4</v>
      </c>
      <c r="L196" s="64" t="s">
        <v>4</v>
      </c>
    </row>
    <row r="197" spans="1:12" ht="15" customHeight="1" x14ac:dyDescent="0.25">
      <c r="A197" s="58" t="s">
        <v>74</v>
      </c>
      <c r="B197" s="58" t="s">
        <v>453</v>
      </c>
      <c r="C197" s="63" t="s">
        <v>645</v>
      </c>
      <c r="D197" s="58">
        <v>33</v>
      </c>
      <c r="E197" s="171">
        <v>800</v>
      </c>
      <c r="F197" s="171">
        <v>0</v>
      </c>
      <c r="G197" s="171">
        <v>800</v>
      </c>
      <c r="H197" s="173">
        <v>24.242424242424242</v>
      </c>
      <c r="I197" s="174">
        <v>24.242424242424242</v>
      </c>
      <c r="J197" s="65" t="s">
        <v>838</v>
      </c>
      <c r="K197" s="58"/>
      <c r="L197" s="58"/>
    </row>
    <row r="198" spans="1:12" ht="15" customHeight="1" x14ac:dyDescent="0.25">
      <c r="A198" s="58" t="s">
        <v>79</v>
      </c>
      <c r="B198" s="58" t="s">
        <v>457</v>
      </c>
      <c r="C198" s="63" t="s">
        <v>646</v>
      </c>
      <c r="D198" s="58">
        <v>22</v>
      </c>
      <c r="E198" s="171">
        <v>500</v>
      </c>
      <c r="F198" s="171">
        <v>0</v>
      </c>
      <c r="G198" s="171">
        <v>500</v>
      </c>
      <c r="H198" s="173">
        <v>22.727272727272727</v>
      </c>
      <c r="I198" s="174">
        <v>22.727272727272727</v>
      </c>
      <c r="J198" s="58"/>
      <c r="K198" s="65" t="s">
        <v>838</v>
      </c>
      <c r="L198" s="58"/>
    </row>
    <row r="199" spans="1:12" ht="15" customHeight="1" x14ac:dyDescent="0.25">
      <c r="A199" s="58" t="s">
        <v>79</v>
      </c>
      <c r="B199" s="58" t="s">
        <v>458</v>
      </c>
      <c r="C199" s="63" t="s">
        <v>646</v>
      </c>
      <c r="D199" s="58">
        <v>66</v>
      </c>
      <c r="E199" s="171">
        <v>1960</v>
      </c>
      <c r="F199" s="171">
        <v>0</v>
      </c>
      <c r="G199" s="171">
        <v>1960</v>
      </c>
      <c r="H199" s="173">
        <v>29.696969696969695</v>
      </c>
      <c r="I199" s="174">
        <v>29.696969696969695</v>
      </c>
      <c r="J199" s="58"/>
      <c r="K199" s="65" t="s">
        <v>838</v>
      </c>
      <c r="L199" s="58"/>
    </row>
    <row r="200" spans="1:12" ht="15" customHeight="1" x14ac:dyDescent="0.25">
      <c r="A200" s="58" t="s">
        <v>79</v>
      </c>
      <c r="B200" s="58" t="s">
        <v>459</v>
      </c>
      <c r="C200" s="63" t="s">
        <v>646</v>
      </c>
      <c r="D200" s="58">
        <v>24</v>
      </c>
      <c r="E200" s="171">
        <v>200</v>
      </c>
      <c r="F200" s="171">
        <v>100</v>
      </c>
      <c r="G200" s="171">
        <v>300</v>
      </c>
      <c r="H200" s="173">
        <v>8.3333333333333339</v>
      </c>
      <c r="I200" s="174">
        <v>12.5</v>
      </c>
      <c r="J200" s="58"/>
      <c r="K200" s="65" t="s">
        <v>838</v>
      </c>
      <c r="L200" s="58"/>
    </row>
    <row r="201" spans="1:12" ht="15" customHeight="1" x14ac:dyDescent="0.25">
      <c r="A201" s="58" t="s">
        <v>79</v>
      </c>
      <c r="B201" s="58" t="s">
        <v>460</v>
      </c>
      <c r="C201" s="63" t="s">
        <v>646</v>
      </c>
      <c r="D201" s="58">
        <v>147</v>
      </c>
      <c r="E201" s="171">
        <v>1500</v>
      </c>
      <c r="F201" s="171">
        <v>1000</v>
      </c>
      <c r="G201" s="171">
        <v>2500</v>
      </c>
      <c r="H201" s="173">
        <v>10.204081632653061</v>
      </c>
      <c r="I201" s="174">
        <v>17.006802721088434</v>
      </c>
      <c r="J201" s="58"/>
      <c r="K201" s="65" t="s">
        <v>838</v>
      </c>
      <c r="L201" s="58"/>
    </row>
    <row r="202" spans="1:12" ht="15" customHeight="1" x14ac:dyDescent="0.25">
      <c r="A202" s="58" t="s">
        <v>90</v>
      </c>
      <c r="B202" s="58" t="s">
        <v>465</v>
      </c>
      <c r="C202" s="63" t="s">
        <v>648</v>
      </c>
      <c r="D202" s="58">
        <v>260</v>
      </c>
      <c r="E202" s="171">
        <v>2500</v>
      </c>
      <c r="F202" s="171">
        <v>3700</v>
      </c>
      <c r="G202" s="171">
        <v>6200</v>
      </c>
      <c r="H202" s="173">
        <v>9.615384615384615</v>
      </c>
      <c r="I202" s="174">
        <v>23.846153846153847</v>
      </c>
      <c r="J202" s="64" t="s">
        <v>4</v>
      </c>
      <c r="K202" s="64" t="s">
        <v>4</v>
      </c>
      <c r="L202" s="64" t="s">
        <v>4</v>
      </c>
    </row>
    <row r="203" spans="1:12" ht="15" customHeight="1" x14ac:dyDescent="0.25">
      <c r="A203" s="58" t="s">
        <v>95</v>
      </c>
      <c r="B203" s="58" t="s">
        <v>470</v>
      </c>
      <c r="C203" s="63" t="s">
        <v>647</v>
      </c>
      <c r="D203" s="58">
        <v>270</v>
      </c>
      <c r="E203" s="171">
        <v>9024</v>
      </c>
      <c r="F203" s="171">
        <v>750</v>
      </c>
      <c r="G203" s="171">
        <v>9774</v>
      </c>
      <c r="H203" s="173">
        <v>33.422222222222224</v>
      </c>
      <c r="I203" s="174">
        <v>36.200000000000003</v>
      </c>
      <c r="J203" s="58"/>
      <c r="K203" s="65" t="s">
        <v>838</v>
      </c>
      <c r="L203" s="58"/>
    </row>
    <row r="204" spans="1:12" ht="15" customHeight="1" x14ac:dyDescent="0.25">
      <c r="A204" s="58" t="s">
        <v>98</v>
      </c>
      <c r="B204" s="58" t="s">
        <v>472</v>
      </c>
      <c r="C204" s="63" t="s">
        <v>646</v>
      </c>
      <c r="D204" s="58">
        <v>319</v>
      </c>
      <c r="E204" s="171">
        <v>9482</v>
      </c>
      <c r="F204" s="171">
        <v>0</v>
      </c>
      <c r="G204" s="171">
        <v>9482</v>
      </c>
      <c r="H204" s="173">
        <v>29.724137931034484</v>
      </c>
      <c r="I204" s="174">
        <v>29.724137931034484</v>
      </c>
      <c r="J204" s="65" t="s">
        <v>838</v>
      </c>
      <c r="K204" s="58"/>
      <c r="L204" s="58"/>
    </row>
    <row r="205" spans="1:12" ht="15" customHeight="1" x14ac:dyDescent="0.25">
      <c r="A205" s="58" t="s">
        <v>98</v>
      </c>
      <c r="B205" s="58" t="s">
        <v>473</v>
      </c>
      <c r="C205" s="63" t="s">
        <v>646</v>
      </c>
      <c r="D205" s="58">
        <v>204</v>
      </c>
      <c r="E205" s="171">
        <v>6200</v>
      </c>
      <c r="F205" s="171">
        <v>200</v>
      </c>
      <c r="G205" s="171">
        <v>6400</v>
      </c>
      <c r="H205" s="173">
        <v>30.392156862745097</v>
      </c>
      <c r="I205" s="174">
        <v>31.372549019607842</v>
      </c>
      <c r="J205" s="58"/>
      <c r="K205" s="65" t="s">
        <v>838</v>
      </c>
      <c r="L205" s="58"/>
    </row>
    <row r="206" spans="1:12" ht="15" customHeight="1" x14ac:dyDescent="0.25">
      <c r="A206" s="58" t="s">
        <v>111</v>
      </c>
      <c r="B206" s="58" t="s">
        <v>477</v>
      </c>
      <c r="C206" s="60" t="s">
        <v>658</v>
      </c>
      <c r="D206" s="58">
        <v>267</v>
      </c>
      <c r="E206" s="171">
        <v>6300</v>
      </c>
      <c r="F206" s="171">
        <v>2000</v>
      </c>
      <c r="G206" s="171">
        <v>8300</v>
      </c>
      <c r="H206" s="173">
        <v>23.59550561797753</v>
      </c>
      <c r="I206" s="174">
        <v>31.086142322097377</v>
      </c>
      <c r="J206" s="58"/>
      <c r="K206" s="65" t="s">
        <v>838</v>
      </c>
      <c r="L206" s="58"/>
    </row>
    <row r="207" spans="1:12" ht="15" customHeight="1" x14ac:dyDescent="0.25">
      <c r="A207" s="58" t="s">
        <v>137</v>
      </c>
      <c r="B207" s="58" t="s">
        <v>487</v>
      </c>
      <c r="C207" s="63" t="s">
        <v>650</v>
      </c>
      <c r="D207" s="58">
        <v>297</v>
      </c>
      <c r="E207" s="171">
        <v>1800</v>
      </c>
      <c r="F207" s="171">
        <v>700</v>
      </c>
      <c r="G207" s="171">
        <v>2500</v>
      </c>
      <c r="H207" s="173">
        <v>6.0606060606060606</v>
      </c>
      <c r="I207" s="174">
        <v>8.4175084175084169</v>
      </c>
      <c r="J207" s="58"/>
      <c r="K207" s="65" t="s">
        <v>838</v>
      </c>
      <c r="L207" s="58"/>
    </row>
    <row r="208" spans="1:12" ht="15" customHeight="1" x14ac:dyDescent="0.25">
      <c r="A208" s="58" t="s">
        <v>137</v>
      </c>
      <c r="B208" s="58" t="s">
        <v>486</v>
      </c>
      <c r="C208" s="63" t="s">
        <v>650</v>
      </c>
      <c r="D208" s="58">
        <v>174</v>
      </c>
      <c r="E208" s="171">
        <v>4700</v>
      </c>
      <c r="F208" s="171">
        <v>600</v>
      </c>
      <c r="G208" s="171">
        <v>5300</v>
      </c>
      <c r="H208" s="173">
        <v>27.011494252873565</v>
      </c>
      <c r="I208" s="174">
        <v>30.459770114942529</v>
      </c>
      <c r="J208" s="65" t="s">
        <v>838</v>
      </c>
      <c r="K208" s="58"/>
      <c r="L208" s="58"/>
    </row>
    <row r="209" spans="1:12" ht="15" customHeight="1" x14ac:dyDescent="0.25">
      <c r="A209" s="58" t="s">
        <v>137</v>
      </c>
      <c r="B209" s="58" t="s">
        <v>488</v>
      </c>
      <c r="C209" s="60" t="s">
        <v>657</v>
      </c>
      <c r="D209" s="58">
        <v>603</v>
      </c>
      <c r="E209" s="171">
        <v>4300</v>
      </c>
      <c r="F209" s="171">
        <v>700</v>
      </c>
      <c r="G209" s="171">
        <v>5000</v>
      </c>
      <c r="H209" s="173">
        <v>7.1310116086235489</v>
      </c>
      <c r="I209" s="174">
        <v>8.291873963515755</v>
      </c>
      <c r="J209" s="65" t="s">
        <v>838</v>
      </c>
      <c r="K209" s="58"/>
      <c r="L209" s="58"/>
    </row>
    <row r="210" spans="1:12" ht="15" customHeight="1" x14ac:dyDescent="0.25">
      <c r="A210" s="58" t="s">
        <v>149</v>
      </c>
      <c r="B210" s="58" t="s">
        <v>492</v>
      </c>
      <c r="C210" s="63" t="s">
        <v>650</v>
      </c>
      <c r="D210" s="58">
        <v>259</v>
      </c>
      <c r="E210" s="171">
        <v>4000</v>
      </c>
      <c r="F210" s="171">
        <v>2000</v>
      </c>
      <c r="G210" s="171">
        <v>6000</v>
      </c>
      <c r="H210" s="173">
        <v>15.444015444015443</v>
      </c>
      <c r="I210" s="174">
        <v>23.166023166023166</v>
      </c>
      <c r="J210" s="65" t="s">
        <v>838</v>
      </c>
      <c r="K210" s="58"/>
      <c r="L210" s="58"/>
    </row>
    <row r="211" spans="1:12" ht="15" customHeight="1" x14ac:dyDescent="0.25">
      <c r="A211" s="58" t="s">
        <v>149</v>
      </c>
      <c r="B211" s="58" t="s">
        <v>491</v>
      </c>
      <c r="C211" s="60" t="s">
        <v>657</v>
      </c>
      <c r="D211" s="58">
        <v>251</v>
      </c>
      <c r="E211" s="171">
        <v>3700</v>
      </c>
      <c r="F211" s="171">
        <v>900</v>
      </c>
      <c r="G211" s="171">
        <v>4600</v>
      </c>
      <c r="H211" s="173">
        <v>14.741035856573705</v>
      </c>
      <c r="I211" s="174">
        <v>18.326693227091635</v>
      </c>
      <c r="J211" s="65" t="s">
        <v>838</v>
      </c>
      <c r="K211" s="58"/>
      <c r="L211" s="58"/>
    </row>
    <row r="212" spans="1:12" ht="15" customHeight="1" x14ac:dyDescent="0.25">
      <c r="A212" s="58" t="s">
        <v>156</v>
      </c>
      <c r="B212" s="58" t="s">
        <v>495</v>
      </c>
      <c r="C212" s="63" t="s">
        <v>647</v>
      </c>
      <c r="D212" s="58">
        <v>230</v>
      </c>
      <c r="E212" s="171">
        <v>2500</v>
      </c>
      <c r="F212" s="171">
        <v>0</v>
      </c>
      <c r="G212" s="171">
        <v>2500</v>
      </c>
      <c r="H212" s="173">
        <v>10.869565217391305</v>
      </c>
      <c r="I212" s="174">
        <v>10.869565217391305</v>
      </c>
      <c r="J212" s="58"/>
      <c r="K212" s="58"/>
      <c r="L212" s="65" t="s">
        <v>838</v>
      </c>
    </row>
    <row r="213" spans="1:12" ht="15" customHeight="1" x14ac:dyDescent="0.25">
      <c r="A213" s="58" t="s">
        <v>163</v>
      </c>
      <c r="B213" s="58" t="s">
        <v>498</v>
      </c>
      <c r="C213" s="60" t="s">
        <v>657</v>
      </c>
      <c r="D213" s="58">
        <v>263</v>
      </c>
      <c r="E213" s="171">
        <v>5250</v>
      </c>
      <c r="F213" s="171">
        <v>500</v>
      </c>
      <c r="G213" s="171">
        <v>5750</v>
      </c>
      <c r="H213" s="173">
        <v>19.961977186311788</v>
      </c>
      <c r="I213" s="174">
        <v>21.863117870722434</v>
      </c>
      <c r="J213" s="65" t="s">
        <v>838</v>
      </c>
      <c r="K213" s="58"/>
      <c r="L213" s="58"/>
    </row>
    <row r="214" spans="1:12" ht="15" customHeight="1" x14ac:dyDescent="0.25">
      <c r="A214" s="58" t="s">
        <v>163</v>
      </c>
      <c r="B214" s="58" t="s">
        <v>499</v>
      </c>
      <c r="C214" s="63" t="s">
        <v>650</v>
      </c>
      <c r="D214" s="58">
        <v>281</v>
      </c>
      <c r="E214" s="171">
        <v>4750</v>
      </c>
      <c r="F214" s="171">
        <v>500</v>
      </c>
      <c r="G214" s="171">
        <v>5250</v>
      </c>
      <c r="H214" s="173">
        <v>16.90391459074733</v>
      </c>
      <c r="I214" s="174">
        <v>18.683274021352315</v>
      </c>
      <c r="J214" s="65" t="s">
        <v>838</v>
      </c>
      <c r="K214" s="58"/>
      <c r="L214" s="58"/>
    </row>
    <row r="215" spans="1:12" ht="15" customHeight="1" x14ac:dyDescent="0.25">
      <c r="A215" s="58" t="s">
        <v>169</v>
      </c>
      <c r="B215" s="58" t="s">
        <v>517</v>
      </c>
      <c r="C215" s="63" t="s">
        <v>646</v>
      </c>
      <c r="D215" s="58">
        <v>417</v>
      </c>
      <c r="E215" s="172" t="s">
        <v>4</v>
      </c>
      <c r="F215" s="172" t="s">
        <v>4</v>
      </c>
      <c r="G215" s="172" t="s">
        <v>4</v>
      </c>
      <c r="H215" s="175" t="s">
        <v>863</v>
      </c>
      <c r="I215" s="175" t="s">
        <v>863</v>
      </c>
      <c r="J215" s="58"/>
      <c r="K215" s="65" t="s">
        <v>838</v>
      </c>
      <c r="L215" s="58"/>
    </row>
    <row r="216" spans="1:12" ht="15" customHeight="1" x14ac:dyDescent="0.25">
      <c r="A216" s="58" t="s">
        <v>169</v>
      </c>
      <c r="B216" s="58" t="s">
        <v>502</v>
      </c>
      <c r="C216" s="63" t="s">
        <v>646</v>
      </c>
      <c r="D216" s="58">
        <v>269</v>
      </c>
      <c r="E216" s="171">
        <v>3000</v>
      </c>
      <c r="F216" s="171">
        <v>500</v>
      </c>
      <c r="G216" s="171">
        <v>3500</v>
      </c>
      <c r="H216" s="173">
        <v>11.152416356877323</v>
      </c>
      <c r="I216" s="174">
        <v>13.011152416356877</v>
      </c>
      <c r="J216" s="58"/>
      <c r="K216" s="65" t="s">
        <v>838</v>
      </c>
      <c r="L216" s="58"/>
    </row>
    <row r="217" spans="1:12" ht="15" customHeight="1" x14ac:dyDescent="0.25">
      <c r="A217" s="58" t="s">
        <v>169</v>
      </c>
      <c r="B217" s="58" t="s">
        <v>503</v>
      </c>
      <c r="C217" s="63" t="s">
        <v>646</v>
      </c>
      <c r="D217" s="58">
        <v>366</v>
      </c>
      <c r="E217" s="171">
        <v>1500</v>
      </c>
      <c r="F217" s="171">
        <v>0</v>
      </c>
      <c r="G217" s="171">
        <v>1500</v>
      </c>
      <c r="H217" s="173">
        <v>4.0983606557377046</v>
      </c>
      <c r="I217" s="174">
        <v>4.0983606557377046</v>
      </c>
      <c r="J217" s="58"/>
      <c r="K217" s="65" t="s">
        <v>838</v>
      </c>
      <c r="L217" s="58"/>
    </row>
    <row r="218" spans="1:12" ht="15" customHeight="1" x14ac:dyDescent="0.25">
      <c r="A218" s="58" t="s">
        <v>169</v>
      </c>
      <c r="B218" s="58" t="s">
        <v>504</v>
      </c>
      <c r="C218" s="63" t="s">
        <v>646</v>
      </c>
      <c r="D218" s="58">
        <v>352</v>
      </c>
      <c r="E218" s="172" t="s">
        <v>4</v>
      </c>
      <c r="F218" s="172" t="s">
        <v>4</v>
      </c>
      <c r="G218" s="172" t="s">
        <v>4</v>
      </c>
      <c r="H218" s="175" t="s">
        <v>863</v>
      </c>
      <c r="I218" s="175" t="s">
        <v>863</v>
      </c>
      <c r="J218" s="65" t="s">
        <v>838</v>
      </c>
      <c r="K218" s="58"/>
      <c r="L218" s="58"/>
    </row>
    <row r="219" spans="1:12" ht="15" customHeight="1" x14ac:dyDescent="0.25">
      <c r="A219" s="58" t="s">
        <v>169</v>
      </c>
      <c r="B219" s="58" t="s">
        <v>505</v>
      </c>
      <c r="C219" s="63" t="s">
        <v>646</v>
      </c>
      <c r="D219" s="58">
        <v>219</v>
      </c>
      <c r="E219" s="172" t="s">
        <v>4</v>
      </c>
      <c r="F219" s="172" t="s">
        <v>4</v>
      </c>
      <c r="G219" s="172" t="s">
        <v>4</v>
      </c>
      <c r="H219" s="175" t="s">
        <v>863</v>
      </c>
      <c r="I219" s="175" t="s">
        <v>863</v>
      </c>
      <c r="J219" s="58"/>
      <c r="K219" s="58"/>
      <c r="L219" s="65" t="s">
        <v>838</v>
      </c>
    </row>
    <row r="220" spans="1:12" ht="15" customHeight="1" x14ac:dyDescent="0.25">
      <c r="A220" s="58" t="s">
        <v>169</v>
      </c>
      <c r="B220" s="58" t="s">
        <v>506</v>
      </c>
      <c r="C220" s="63" t="s">
        <v>646</v>
      </c>
      <c r="D220" s="58">
        <v>337</v>
      </c>
      <c r="E220" s="171">
        <v>0</v>
      </c>
      <c r="F220" s="171">
        <v>0</v>
      </c>
      <c r="G220" s="171">
        <v>0</v>
      </c>
      <c r="H220" s="173">
        <v>0</v>
      </c>
      <c r="I220" s="174">
        <v>0</v>
      </c>
      <c r="J220" s="58"/>
      <c r="K220" s="58"/>
      <c r="L220" s="65" t="s">
        <v>838</v>
      </c>
    </row>
    <row r="221" spans="1:12" ht="15" customHeight="1" x14ac:dyDescent="0.25">
      <c r="A221" s="58" t="s">
        <v>169</v>
      </c>
      <c r="B221" s="58" t="s">
        <v>507</v>
      </c>
      <c r="C221" s="63" t="s">
        <v>652</v>
      </c>
      <c r="D221" s="58">
        <v>130</v>
      </c>
      <c r="E221" s="172" t="s">
        <v>4</v>
      </c>
      <c r="F221" s="172" t="s">
        <v>4</v>
      </c>
      <c r="G221" s="172" t="s">
        <v>4</v>
      </c>
      <c r="H221" s="175" t="s">
        <v>863</v>
      </c>
      <c r="I221" s="175" t="s">
        <v>863</v>
      </c>
      <c r="J221" s="65" t="s">
        <v>838</v>
      </c>
      <c r="K221" s="58"/>
      <c r="L221" s="58"/>
    </row>
    <row r="222" spans="1:12" ht="15" customHeight="1" x14ac:dyDescent="0.25">
      <c r="A222" s="58" t="s">
        <v>169</v>
      </c>
      <c r="B222" s="58" t="s">
        <v>508</v>
      </c>
      <c r="C222" s="63" t="s">
        <v>646</v>
      </c>
      <c r="D222" s="58">
        <v>492</v>
      </c>
      <c r="E222" s="171">
        <v>2000</v>
      </c>
      <c r="F222" s="171">
        <v>150</v>
      </c>
      <c r="G222" s="171">
        <v>2150</v>
      </c>
      <c r="H222" s="173">
        <v>4.0650406504065044</v>
      </c>
      <c r="I222" s="174">
        <v>4.3699186991869921</v>
      </c>
      <c r="J222" s="58"/>
      <c r="K222" s="58"/>
      <c r="L222" s="65" t="s">
        <v>838</v>
      </c>
    </row>
    <row r="223" spans="1:12" ht="15" customHeight="1" x14ac:dyDescent="0.25">
      <c r="A223" s="58" t="s">
        <v>169</v>
      </c>
      <c r="B223" s="58" t="s">
        <v>518</v>
      </c>
      <c r="C223" s="63" t="s">
        <v>646</v>
      </c>
      <c r="D223" s="58">
        <v>346</v>
      </c>
      <c r="E223" s="171">
        <v>1500</v>
      </c>
      <c r="F223" s="171">
        <v>0</v>
      </c>
      <c r="G223" s="171">
        <v>1500</v>
      </c>
      <c r="H223" s="173">
        <v>4.3352601156069364</v>
      </c>
      <c r="I223" s="174">
        <v>4.3352601156069364</v>
      </c>
      <c r="J223" s="58"/>
      <c r="K223" s="65" t="s">
        <v>838</v>
      </c>
      <c r="L223" s="58"/>
    </row>
    <row r="224" spans="1:12" ht="15" customHeight="1" x14ac:dyDescent="0.25">
      <c r="A224" s="58" t="s">
        <v>169</v>
      </c>
      <c r="B224" s="58" t="s">
        <v>509</v>
      </c>
      <c r="C224" s="63" t="s">
        <v>646</v>
      </c>
      <c r="D224" s="58">
        <v>180</v>
      </c>
      <c r="E224" s="171">
        <v>1000</v>
      </c>
      <c r="F224" s="171">
        <v>0</v>
      </c>
      <c r="G224" s="171">
        <v>1000</v>
      </c>
      <c r="H224" s="173">
        <v>5.5555555555555554</v>
      </c>
      <c r="I224" s="174">
        <v>5.5555555555555554</v>
      </c>
      <c r="J224" s="58"/>
      <c r="K224" s="58"/>
      <c r="L224" s="65" t="s">
        <v>838</v>
      </c>
    </row>
    <row r="225" spans="1:12" ht="15" customHeight="1" x14ac:dyDescent="0.25">
      <c r="A225" s="58" t="s">
        <v>169</v>
      </c>
      <c r="B225" s="58" t="s">
        <v>510</v>
      </c>
      <c r="C225" s="63" t="s">
        <v>646</v>
      </c>
      <c r="D225" s="58">
        <v>297</v>
      </c>
      <c r="E225" s="171">
        <v>0</v>
      </c>
      <c r="F225" s="171">
        <v>0</v>
      </c>
      <c r="G225" s="171">
        <v>0</v>
      </c>
      <c r="H225" s="173">
        <v>0</v>
      </c>
      <c r="I225" s="174">
        <v>0</v>
      </c>
      <c r="J225" s="58"/>
      <c r="K225" s="58"/>
      <c r="L225" s="65" t="s">
        <v>838</v>
      </c>
    </row>
    <row r="226" spans="1:12" ht="15" customHeight="1" x14ac:dyDescent="0.25">
      <c r="A226" s="58" t="s">
        <v>169</v>
      </c>
      <c r="B226" s="58" t="s">
        <v>512</v>
      </c>
      <c r="C226" s="63" t="s">
        <v>646</v>
      </c>
      <c r="D226" s="58">
        <v>369</v>
      </c>
      <c r="E226" s="171">
        <v>1900</v>
      </c>
      <c r="F226" s="172" t="s">
        <v>4</v>
      </c>
      <c r="G226" s="171">
        <v>1900</v>
      </c>
      <c r="H226" s="173">
        <v>5.1490514905149052</v>
      </c>
      <c r="I226" s="174">
        <v>5.1490514905149052</v>
      </c>
      <c r="J226" s="58"/>
      <c r="K226" s="58"/>
      <c r="L226" s="65" t="s">
        <v>838</v>
      </c>
    </row>
    <row r="227" spans="1:12" ht="15" customHeight="1" x14ac:dyDescent="0.25">
      <c r="A227" s="58" t="s">
        <v>169</v>
      </c>
      <c r="B227" s="58" t="s">
        <v>513</v>
      </c>
      <c r="C227" s="63" t="s">
        <v>650</v>
      </c>
      <c r="D227" s="58">
        <v>131</v>
      </c>
      <c r="E227" s="171">
        <v>1000</v>
      </c>
      <c r="F227" s="171">
        <v>0</v>
      </c>
      <c r="G227" s="171">
        <v>1000</v>
      </c>
      <c r="H227" s="173">
        <v>7.6335877862595423</v>
      </c>
      <c r="I227" s="174">
        <v>7.6335877862595423</v>
      </c>
      <c r="J227" s="65" t="s">
        <v>838</v>
      </c>
      <c r="K227" s="58"/>
      <c r="L227" s="58"/>
    </row>
    <row r="228" spans="1:12" ht="15" customHeight="1" x14ac:dyDescent="0.25">
      <c r="A228" s="58" t="s">
        <v>169</v>
      </c>
      <c r="B228" s="58" t="s">
        <v>514</v>
      </c>
      <c r="C228" s="60" t="s">
        <v>659</v>
      </c>
      <c r="D228" s="58">
        <v>86</v>
      </c>
      <c r="E228" s="171">
        <v>1500</v>
      </c>
      <c r="F228" s="171">
        <v>0</v>
      </c>
      <c r="G228" s="171">
        <v>1500</v>
      </c>
      <c r="H228" s="173">
        <v>17.441860465116278</v>
      </c>
      <c r="I228" s="174">
        <v>17.441860465116278</v>
      </c>
      <c r="J228" s="58"/>
      <c r="K228" s="58"/>
      <c r="L228" s="65" t="s">
        <v>838</v>
      </c>
    </row>
    <row r="229" spans="1:12" ht="15" customHeight="1" x14ac:dyDescent="0.25">
      <c r="A229" s="58" t="s">
        <v>169</v>
      </c>
      <c r="B229" s="58" t="s">
        <v>515</v>
      </c>
      <c r="C229" s="63" t="s">
        <v>646</v>
      </c>
      <c r="D229" s="58">
        <v>352</v>
      </c>
      <c r="E229" s="172" t="s">
        <v>4</v>
      </c>
      <c r="F229" s="172" t="s">
        <v>4</v>
      </c>
      <c r="G229" s="172" t="s">
        <v>4</v>
      </c>
      <c r="H229" s="175" t="s">
        <v>863</v>
      </c>
      <c r="I229" s="175" t="s">
        <v>863</v>
      </c>
      <c r="J229" s="65" t="s">
        <v>838</v>
      </c>
      <c r="K229" s="58"/>
      <c r="L229" s="58"/>
    </row>
    <row r="230" spans="1:12" ht="15" customHeight="1" x14ac:dyDescent="0.25">
      <c r="A230" s="58" t="s">
        <v>169</v>
      </c>
      <c r="B230" s="58" t="s">
        <v>516</v>
      </c>
      <c r="C230" s="63" t="s">
        <v>646</v>
      </c>
      <c r="D230" s="58">
        <v>5</v>
      </c>
      <c r="E230" s="172" t="s">
        <v>4</v>
      </c>
      <c r="F230" s="172" t="s">
        <v>4</v>
      </c>
      <c r="G230" s="172" t="s">
        <v>4</v>
      </c>
      <c r="H230" s="175" t="s">
        <v>863</v>
      </c>
      <c r="I230" s="175" t="s">
        <v>863</v>
      </c>
      <c r="J230" s="65" t="s">
        <v>838</v>
      </c>
      <c r="K230" s="58"/>
      <c r="L230" s="58"/>
    </row>
    <row r="231" spans="1:12" ht="15" customHeight="1" x14ac:dyDescent="0.25">
      <c r="A231" s="58" t="s">
        <v>214</v>
      </c>
      <c r="B231" s="58" t="s">
        <v>525</v>
      </c>
      <c r="C231" s="63" t="s">
        <v>653</v>
      </c>
      <c r="D231" s="58">
        <v>73</v>
      </c>
      <c r="E231" s="171">
        <v>400</v>
      </c>
      <c r="F231" s="172" t="s">
        <v>4</v>
      </c>
      <c r="G231" s="171">
        <v>400</v>
      </c>
      <c r="H231" s="173">
        <v>5.4794520547945202</v>
      </c>
      <c r="I231" s="174">
        <v>5.4794520547945202</v>
      </c>
      <c r="J231" s="58"/>
      <c r="K231" s="58"/>
      <c r="L231" s="65" t="s">
        <v>838</v>
      </c>
    </row>
    <row r="232" spans="1:12" ht="15" customHeight="1" x14ac:dyDescent="0.25">
      <c r="A232" s="58" t="s">
        <v>214</v>
      </c>
      <c r="B232" s="58" t="s">
        <v>528</v>
      </c>
      <c r="C232" s="63" t="s">
        <v>646</v>
      </c>
      <c r="D232" s="58">
        <v>233</v>
      </c>
      <c r="E232" s="171">
        <v>4200</v>
      </c>
      <c r="F232" s="172" t="s">
        <v>4</v>
      </c>
      <c r="G232" s="171">
        <v>4200</v>
      </c>
      <c r="H232" s="173">
        <v>18.025751072961373</v>
      </c>
      <c r="I232" s="174">
        <v>18.025751072961373</v>
      </c>
      <c r="J232" s="65" t="s">
        <v>838</v>
      </c>
      <c r="K232" s="58"/>
      <c r="L232" s="58"/>
    </row>
    <row r="233" spans="1:12" ht="15" customHeight="1" x14ac:dyDescent="0.25">
      <c r="A233" s="58" t="s">
        <v>214</v>
      </c>
      <c r="B233" s="58" t="s">
        <v>526</v>
      </c>
      <c r="C233" s="63" t="s">
        <v>646</v>
      </c>
      <c r="D233" s="58">
        <v>96</v>
      </c>
      <c r="E233" s="172" t="s">
        <v>4</v>
      </c>
      <c r="F233" s="172" t="s">
        <v>4</v>
      </c>
      <c r="G233" s="171">
        <v>2000</v>
      </c>
      <c r="H233" s="175" t="s">
        <v>863</v>
      </c>
      <c r="I233" s="174">
        <v>20.833333333333332</v>
      </c>
      <c r="J233" s="58"/>
      <c r="K233" s="65" t="s">
        <v>838</v>
      </c>
      <c r="L233" s="58"/>
    </row>
    <row r="234" spans="1:12" ht="15" customHeight="1" x14ac:dyDescent="0.25">
      <c r="A234" s="58" t="s">
        <v>214</v>
      </c>
      <c r="B234" s="58" t="s">
        <v>527</v>
      </c>
      <c r="C234" s="63" t="s">
        <v>646</v>
      </c>
      <c r="D234" s="58">
        <v>142</v>
      </c>
      <c r="E234" s="171">
        <v>3000</v>
      </c>
      <c r="F234" s="171">
        <v>500</v>
      </c>
      <c r="G234" s="171">
        <v>3500</v>
      </c>
      <c r="H234" s="173">
        <v>21.12676056338028</v>
      </c>
      <c r="I234" s="174">
        <v>24.64788732394366</v>
      </c>
      <c r="J234" s="65" t="s">
        <v>838</v>
      </c>
      <c r="K234" s="58"/>
      <c r="L234" s="58"/>
    </row>
    <row r="235" spans="1:12" ht="15" customHeight="1" x14ac:dyDescent="0.25">
      <c r="A235" s="58" t="s">
        <v>227</v>
      </c>
      <c r="B235" s="58" t="s">
        <v>531</v>
      </c>
      <c r="C235" s="63" t="s">
        <v>647</v>
      </c>
      <c r="D235" s="58">
        <v>275</v>
      </c>
      <c r="E235" s="171">
        <v>3500</v>
      </c>
      <c r="F235" s="171">
        <v>1200</v>
      </c>
      <c r="G235" s="171">
        <v>4700</v>
      </c>
      <c r="H235" s="173">
        <v>12.727272727272727</v>
      </c>
      <c r="I235" s="174">
        <v>17.09090909090909</v>
      </c>
      <c r="J235" s="65" t="s">
        <v>838</v>
      </c>
      <c r="K235" s="58"/>
      <c r="L235" s="58"/>
    </row>
    <row r="236" spans="1:12" ht="15" customHeight="1" x14ac:dyDescent="0.25">
      <c r="A236" s="58" t="s">
        <v>234</v>
      </c>
      <c r="B236" s="58" t="s">
        <v>534</v>
      </c>
      <c r="C236" s="63" t="s">
        <v>652</v>
      </c>
      <c r="D236" s="58">
        <v>385</v>
      </c>
      <c r="E236" s="172" t="s">
        <v>4</v>
      </c>
      <c r="F236" s="172" t="s">
        <v>4</v>
      </c>
      <c r="G236" s="172" t="s">
        <v>4</v>
      </c>
      <c r="H236" s="175" t="s">
        <v>863</v>
      </c>
      <c r="I236" s="175" t="s">
        <v>863</v>
      </c>
      <c r="J236" s="64" t="s">
        <v>4</v>
      </c>
      <c r="K236" s="64" t="s">
        <v>4</v>
      </c>
      <c r="L236" s="64" t="s">
        <v>4</v>
      </c>
    </row>
    <row r="237" spans="1:12" ht="15" customHeight="1" x14ac:dyDescent="0.25">
      <c r="A237" s="58" t="s">
        <v>234</v>
      </c>
      <c r="B237" s="58" t="s">
        <v>536</v>
      </c>
      <c r="C237" s="60" t="s">
        <v>659</v>
      </c>
      <c r="D237" s="58">
        <v>242</v>
      </c>
      <c r="E237" s="171">
        <v>4000</v>
      </c>
      <c r="F237" s="172" t="s">
        <v>4</v>
      </c>
      <c r="G237" s="171">
        <v>4000</v>
      </c>
      <c r="H237" s="173">
        <v>16.528925619834709</v>
      </c>
      <c r="I237" s="174">
        <v>16.528925619834709</v>
      </c>
      <c r="J237" s="65" t="s">
        <v>838</v>
      </c>
      <c r="K237" s="58"/>
      <c r="L237" s="58"/>
    </row>
    <row r="238" spans="1:12" ht="15" customHeight="1" x14ac:dyDescent="0.25">
      <c r="A238" s="58" t="s">
        <v>234</v>
      </c>
      <c r="B238" s="58" t="s">
        <v>537</v>
      </c>
      <c r="C238" s="60" t="s">
        <v>659</v>
      </c>
      <c r="D238" s="58">
        <v>299</v>
      </c>
      <c r="E238" s="171">
        <v>6200</v>
      </c>
      <c r="F238" s="172" t="s">
        <v>4</v>
      </c>
      <c r="G238" s="171">
        <v>6200</v>
      </c>
      <c r="H238" s="173">
        <v>20.735785953177256</v>
      </c>
      <c r="I238" s="174">
        <v>20.735785953177256</v>
      </c>
      <c r="J238" s="65" t="s">
        <v>838</v>
      </c>
      <c r="K238" s="58"/>
      <c r="L238" s="58"/>
    </row>
    <row r="239" spans="1:12" ht="15" customHeight="1" x14ac:dyDescent="0.25">
      <c r="A239" s="58" t="s">
        <v>234</v>
      </c>
      <c r="B239" s="58" t="s">
        <v>535</v>
      </c>
      <c r="C239" s="63" t="s">
        <v>652</v>
      </c>
      <c r="D239" s="58">
        <v>384</v>
      </c>
      <c r="E239" s="172" t="s">
        <v>4</v>
      </c>
      <c r="F239" s="172" t="s">
        <v>4</v>
      </c>
      <c r="G239" s="172" t="s">
        <v>4</v>
      </c>
      <c r="H239" s="175" t="s">
        <v>863</v>
      </c>
      <c r="I239" s="175" t="s">
        <v>863</v>
      </c>
      <c r="J239" s="65" t="s">
        <v>838</v>
      </c>
      <c r="K239" s="58"/>
      <c r="L239" s="58"/>
    </row>
    <row r="240" spans="1:12" ht="15" customHeight="1" x14ac:dyDescent="0.25">
      <c r="A240" s="58" t="s">
        <v>247</v>
      </c>
      <c r="B240" s="58" t="s">
        <v>541</v>
      </c>
      <c r="C240" s="63" t="s">
        <v>645</v>
      </c>
      <c r="D240" s="58">
        <v>285</v>
      </c>
      <c r="E240" s="171">
        <v>5000</v>
      </c>
      <c r="F240" s="171">
        <v>0</v>
      </c>
      <c r="G240" s="171">
        <v>5000</v>
      </c>
      <c r="H240" s="173">
        <v>17.543859649122808</v>
      </c>
      <c r="I240" s="174">
        <v>17.543859649122808</v>
      </c>
      <c r="J240" s="58"/>
      <c r="K240" s="65" t="s">
        <v>838</v>
      </c>
      <c r="L240" s="58"/>
    </row>
    <row r="241" spans="1:12" ht="15" customHeight="1" x14ac:dyDescent="0.25">
      <c r="A241" s="58" t="s">
        <v>247</v>
      </c>
      <c r="B241" s="58" t="s">
        <v>542</v>
      </c>
      <c r="C241" s="63" t="s">
        <v>645</v>
      </c>
      <c r="D241" s="58">
        <v>197</v>
      </c>
      <c r="E241" s="171">
        <v>3500</v>
      </c>
      <c r="F241" s="171">
        <v>500</v>
      </c>
      <c r="G241" s="171">
        <v>4000</v>
      </c>
      <c r="H241" s="173">
        <v>17.766497461928935</v>
      </c>
      <c r="I241" s="174">
        <v>20.304568527918782</v>
      </c>
      <c r="J241" s="65" t="s">
        <v>838</v>
      </c>
      <c r="K241" s="58"/>
      <c r="L241" s="58"/>
    </row>
    <row r="242" spans="1:12" ht="15" customHeight="1" x14ac:dyDescent="0.25">
      <c r="A242" s="58" t="s">
        <v>247</v>
      </c>
      <c r="B242" s="58" t="s">
        <v>543</v>
      </c>
      <c r="C242" s="63" t="s">
        <v>645</v>
      </c>
      <c r="D242" s="58">
        <v>327</v>
      </c>
      <c r="E242" s="171">
        <v>6000</v>
      </c>
      <c r="F242" s="171">
        <v>0</v>
      </c>
      <c r="G242" s="171">
        <v>6000</v>
      </c>
      <c r="H242" s="173">
        <v>18.348623853211009</v>
      </c>
      <c r="I242" s="174">
        <v>18.348623853211009</v>
      </c>
      <c r="J242" s="65" t="s">
        <v>838</v>
      </c>
      <c r="K242" s="58"/>
      <c r="L242" s="58"/>
    </row>
    <row r="243" spans="1:12" ht="15" customHeight="1" x14ac:dyDescent="0.25">
      <c r="A243" s="58" t="s">
        <v>247</v>
      </c>
      <c r="B243" s="58" t="s">
        <v>544</v>
      </c>
      <c r="C243" s="63" t="s">
        <v>645</v>
      </c>
      <c r="D243" s="58">
        <v>270</v>
      </c>
      <c r="E243" s="172" t="s">
        <v>4</v>
      </c>
      <c r="F243" s="172" t="s">
        <v>4</v>
      </c>
      <c r="G243" s="172" t="s">
        <v>4</v>
      </c>
      <c r="H243" s="175" t="s">
        <v>863</v>
      </c>
      <c r="I243" s="175" t="s">
        <v>863</v>
      </c>
      <c r="J243" s="65" t="s">
        <v>838</v>
      </c>
      <c r="K243" s="58"/>
      <c r="L243" s="58"/>
    </row>
    <row r="244" spans="1:12" ht="15" customHeight="1" x14ac:dyDescent="0.25">
      <c r="A244" s="58" t="s">
        <v>247</v>
      </c>
      <c r="B244" s="58" t="s">
        <v>548</v>
      </c>
      <c r="C244" s="63" t="s">
        <v>645</v>
      </c>
      <c r="D244" s="58">
        <v>343</v>
      </c>
      <c r="E244" s="171">
        <v>7497</v>
      </c>
      <c r="F244" s="171">
        <v>1200</v>
      </c>
      <c r="G244" s="171">
        <v>8697</v>
      </c>
      <c r="H244" s="173">
        <v>21.857142857142858</v>
      </c>
      <c r="I244" s="174">
        <v>25.355685131195337</v>
      </c>
      <c r="J244" s="58"/>
      <c r="K244" s="65" t="s">
        <v>838</v>
      </c>
      <c r="L244" s="58"/>
    </row>
    <row r="245" spans="1:12" ht="15" customHeight="1" x14ac:dyDescent="0.25">
      <c r="A245" s="58" t="s">
        <v>247</v>
      </c>
      <c r="B245" s="58" t="s">
        <v>274</v>
      </c>
      <c r="C245" s="63" t="s">
        <v>645</v>
      </c>
      <c r="D245" s="58">
        <v>340</v>
      </c>
      <c r="E245" s="171">
        <v>3500</v>
      </c>
      <c r="F245" s="171">
        <v>0</v>
      </c>
      <c r="G245" s="171">
        <v>3500</v>
      </c>
      <c r="H245" s="173">
        <v>10.294117647058824</v>
      </c>
      <c r="I245" s="174">
        <v>10.294117647058824</v>
      </c>
      <c r="J245" s="58"/>
      <c r="K245" s="65" t="s">
        <v>838</v>
      </c>
      <c r="L245" s="58"/>
    </row>
    <row r="246" spans="1:12" ht="15" customHeight="1" x14ac:dyDescent="0.25">
      <c r="A246" s="58" t="s">
        <v>247</v>
      </c>
      <c r="B246" s="58" t="s">
        <v>549</v>
      </c>
      <c r="C246" s="63" t="s">
        <v>645</v>
      </c>
      <c r="D246" s="58">
        <v>357</v>
      </c>
      <c r="E246" s="171">
        <v>2655</v>
      </c>
      <c r="F246" s="171">
        <v>0</v>
      </c>
      <c r="G246" s="171">
        <v>2655</v>
      </c>
      <c r="H246" s="173">
        <v>7.4369747899159666</v>
      </c>
      <c r="I246" s="174">
        <v>7.4369747899159666</v>
      </c>
      <c r="J246" s="65" t="s">
        <v>838</v>
      </c>
      <c r="K246" s="58"/>
      <c r="L246" s="58"/>
    </row>
    <row r="247" spans="1:12" ht="15" customHeight="1" x14ac:dyDescent="0.25">
      <c r="A247" s="58" t="s">
        <v>287</v>
      </c>
      <c r="B247" s="58" t="s">
        <v>559</v>
      </c>
      <c r="C247" s="63" t="s">
        <v>645</v>
      </c>
      <c r="D247" s="58">
        <v>11</v>
      </c>
      <c r="E247" s="171">
        <v>0</v>
      </c>
      <c r="F247" s="171">
        <v>0</v>
      </c>
      <c r="G247" s="171">
        <v>0</v>
      </c>
      <c r="H247" s="173">
        <v>0</v>
      </c>
      <c r="I247" s="174">
        <v>0</v>
      </c>
      <c r="J247" s="58"/>
      <c r="K247" s="58"/>
      <c r="L247" s="65" t="s">
        <v>838</v>
      </c>
    </row>
    <row r="248" spans="1:12" ht="15" customHeight="1" x14ac:dyDescent="0.25">
      <c r="A248" s="58" t="s">
        <v>287</v>
      </c>
      <c r="B248" s="58" t="s">
        <v>560</v>
      </c>
      <c r="C248" s="63" t="s">
        <v>645</v>
      </c>
      <c r="D248" s="58">
        <v>223</v>
      </c>
      <c r="E248" s="171">
        <v>6050</v>
      </c>
      <c r="F248" s="171">
        <v>0</v>
      </c>
      <c r="G248" s="171">
        <v>6050</v>
      </c>
      <c r="H248" s="173">
        <v>27.130044843049326</v>
      </c>
      <c r="I248" s="174">
        <v>27.130044843049326</v>
      </c>
      <c r="J248" s="65" t="s">
        <v>838</v>
      </c>
      <c r="K248" s="58"/>
      <c r="L248" s="58"/>
    </row>
    <row r="249" spans="1:12" ht="15" customHeight="1" x14ac:dyDescent="0.25">
      <c r="A249" s="58" t="s">
        <v>287</v>
      </c>
      <c r="B249" s="58" t="s">
        <v>561</v>
      </c>
      <c r="C249" s="63" t="s">
        <v>645</v>
      </c>
      <c r="D249" s="58">
        <v>316</v>
      </c>
      <c r="E249" s="171">
        <v>4000</v>
      </c>
      <c r="F249" s="171">
        <v>0</v>
      </c>
      <c r="G249" s="171">
        <v>4000</v>
      </c>
      <c r="H249" s="173">
        <v>12.658227848101266</v>
      </c>
      <c r="I249" s="174">
        <v>12.658227848101266</v>
      </c>
      <c r="J249" s="58"/>
      <c r="K249" s="65" t="s">
        <v>838</v>
      </c>
      <c r="L249" s="58"/>
    </row>
    <row r="250" spans="1:12" ht="15" customHeight="1" x14ac:dyDescent="0.25">
      <c r="A250" s="58" t="s">
        <v>287</v>
      </c>
      <c r="B250" s="58" t="s">
        <v>562</v>
      </c>
      <c r="C250" s="63" t="s">
        <v>645</v>
      </c>
      <c r="D250" s="58">
        <v>325</v>
      </c>
      <c r="E250" s="171">
        <v>4000</v>
      </c>
      <c r="F250" s="171">
        <v>0</v>
      </c>
      <c r="G250" s="171">
        <v>4000</v>
      </c>
      <c r="H250" s="173">
        <v>12.307692307692308</v>
      </c>
      <c r="I250" s="174">
        <v>12.307692307692308</v>
      </c>
      <c r="J250" s="58"/>
      <c r="K250" s="65" t="s">
        <v>838</v>
      </c>
      <c r="L250" s="58"/>
    </row>
    <row r="251" spans="1:12" ht="15" customHeight="1" x14ac:dyDescent="0.25">
      <c r="A251" s="58" t="s">
        <v>299</v>
      </c>
      <c r="B251" s="58" t="s">
        <v>568</v>
      </c>
      <c r="C251" s="63" t="s">
        <v>650</v>
      </c>
      <c r="D251" s="58">
        <v>240</v>
      </c>
      <c r="E251" s="172" t="s">
        <v>4</v>
      </c>
      <c r="F251" s="171">
        <v>0</v>
      </c>
      <c r="G251" s="172" t="s">
        <v>4</v>
      </c>
      <c r="H251" s="175" t="s">
        <v>863</v>
      </c>
      <c r="I251" s="175" t="s">
        <v>863</v>
      </c>
      <c r="J251" s="58"/>
      <c r="K251" s="58"/>
      <c r="L251" s="65" t="s">
        <v>838</v>
      </c>
    </row>
    <row r="252" spans="1:12" ht="15" customHeight="1" x14ac:dyDescent="0.25">
      <c r="A252" s="58" t="s">
        <v>312</v>
      </c>
      <c r="B252" s="58" t="s">
        <v>572</v>
      </c>
      <c r="C252" s="63" t="s">
        <v>645</v>
      </c>
      <c r="D252" s="58">
        <v>247</v>
      </c>
      <c r="E252" s="171">
        <v>4300</v>
      </c>
      <c r="F252" s="171">
        <v>1200</v>
      </c>
      <c r="G252" s="171">
        <v>5500</v>
      </c>
      <c r="H252" s="173">
        <v>17.408906882591094</v>
      </c>
      <c r="I252" s="174">
        <v>22.267206477732792</v>
      </c>
      <c r="J252" s="58"/>
      <c r="K252" s="65" t="s">
        <v>838</v>
      </c>
      <c r="L252" s="58"/>
    </row>
    <row r="253" spans="1:12" ht="15" customHeight="1" x14ac:dyDescent="0.25">
      <c r="A253" s="58" t="s">
        <v>317</v>
      </c>
      <c r="B253" s="58" t="s">
        <v>573</v>
      </c>
      <c r="C253" s="63" t="s">
        <v>645</v>
      </c>
      <c r="D253" s="58">
        <v>300</v>
      </c>
      <c r="E253" s="172" t="s">
        <v>4</v>
      </c>
      <c r="F253" s="172" t="s">
        <v>4</v>
      </c>
      <c r="G253" s="172" t="s">
        <v>4</v>
      </c>
      <c r="H253" s="175" t="s">
        <v>863</v>
      </c>
      <c r="I253" s="175" t="s">
        <v>863</v>
      </c>
      <c r="J253" s="65" t="s">
        <v>838</v>
      </c>
      <c r="K253" s="58"/>
      <c r="L253" s="58"/>
    </row>
    <row r="254" spans="1:12" ht="15" customHeight="1" x14ac:dyDescent="0.25">
      <c r="A254" s="58" t="s">
        <v>317</v>
      </c>
      <c r="B254" s="58" t="s">
        <v>574</v>
      </c>
      <c r="C254" s="63" t="s">
        <v>645</v>
      </c>
      <c r="D254" s="58">
        <v>370</v>
      </c>
      <c r="E254" s="172" t="s">
        <v>4</v>
      </c>
      <c r="F254" s="172" t="s">
        <v>4</v>
      </c>
      <c r="G254" s="172" t="s">
        <v>4</v>
      </c>
      <c r="H254" s="175" t="s">
        <v>863</v>
      </c>
      <c r="I254" s="175" t="s">
        <v>863</v>
      </c>
      <c r="J254" s="58"/>
      <c r="K254" s="65" t="s">
        <v>838</v>
      </c>
      <c r="L254" s="58"/>
    </row>
    <row r="255" spans="1:12" ht="15" customHeight="1" x14ac:dyDescent="0.25">
      <c r="A255" s="58" t="s">
        <v>317</v>
      </c>
      <c r="B255" s="58" t="s">
        <v>575</v>
      </c>
      <c r="C255" s="63" t="s">
        <v>645</v>
      </c>
      <c r="D255" s="58">
        <v>359</v>
      </c>
      <c r="E255" s="171">
        <v>6000</v>
      </c>
      <c r="F255" s="171">
        <v>0</v>
      </c>
      <c r="G255" s="171">
        <v>6000</v>
      </c>
      <c r="H255" s="173">
        <v>16.713091922005571</v>
      </c>
      <c r="I255" s="174">
        <v>16.713091922005571</v>
      </c>
      <c r="J255" s="65" t="s">
        <v>838</v>
      </c>
      <c r="K255" s="58"/>
      <c r="L255" s="58"/>
    </row>
    <row r="256" spans="1:12" ht="15" customHeight="1" x14ac:dyDescent="0.25">
      <c r="A256" s="58" t="s">
        <v>333</v>
      </c>
      <c r="B256" s="58" t="s">
        <v>578</v>
      </c>
      <c r="C256" s="63" t="s">
        <v>645</v>
      </c>
      <c r="D256" s="58">
        <v>512</v>
      </c>
      <c r="E256" s="171">
        <v>2450</v>
      </c>
      <c r="F256" s="171">
        <v>400</v>
      </c>
      <c r="G256" s="171">
        <v>2850</v>
      </c>
      <c r="H256" s="173">
        <v>4.78515625</v>
      </c>
      <c r="I256" s="174">
        <v>5.56640625</v>
      </c>
      <c r="J256" s="65" t="s">
        <v>838</v>
      </c>
      <c r="K256" s="58"/>
      <c r="L256" s="58"/>
    </row>
    <row r="257" spans="1:12" ht="15" customHeight="1" x14ac:dyDescent="0.25">
      <c r="A257" s="58" t="s">
        <v>340</v>
      </c>
      <c r="B257" s="58" t="s">
        <v>581</v>
      </c>
      <c r="C257" s="63" t="s">
        <v>645</v>
      </c>
      <c r="D257" s="58">
        <v>247</v>
      </c>
      <c r="E257" s="171">
        <v>2950</v>
      </c>
      <c r="F257" s="171">
        <v>2250</v>
      </c>
      <c r="G257" s="171">
        <v>5200</v>
      </c>
      <c r="H257" s="173">
        <v>11.943319838056681</v>
      </c>
      <c r="I257" s="174">
        <v>21.05263157894737</v>
      </c>
      <c r="J257" s="58"/>
      <c r="K257" s="65" t="s">
        <v>838</v>
      </c>
      <c r="L257" s="58"/>
    </row>
    <row r="258" spans="1:12" ht="15" customHeight="1" x14ac:dyDescent="0.25">
      <c r="A258" s="58" t="s">
        <v>340</v>
      </c>
      <c r="B258" s="58" t="s">
        <v>582</v>
      </c>
      <c r="C258" s="63" t="s">
        <v>645</v>
      </c>
      <c r="D258" s="58">
        <v>60</v>
      </c>
      <c r="E258" s="171">
        <v>2300</v>
      </c>
      <c r="F258" s="171">
        <v>2000</v>
      </c>
      <c r="G258" s="171">
        <v>4300</v>
      </c>
      <c r="H258" s="173">
        <v>38.333333333333336</v>
      </c>
      <c r="I258" s="174">
        <v>71.666666666666671</v>
      </c>
      <c r="J258" s="58"/>
      <c r="K258" s="65" t="s">
        <v>838</v>
      </c>
      <c r="L258" s="58"/>
    </row>
    <row r="259" spans="1:12" ht="15" customHeight="1" x14ac:dyDescent="0.25">
      <c r="A259" s="58" t="s">
        <v>343</v>
      </c>
      <c r="B259" s="58" t="s">
        <v>585</v>
      </c>
      <c r="C259" s="63" t="s">
        <v>647</v>
      </c>
      <c r="D259" s="58">
        <v>388</v>
      </c>
      <c r="E259" s="171">
        <v>3000</v>
      </c>
      <c r="F259" s="172" t="s">
        <v>4</v>
      </c>
      <c r="G259" s="171">
        <v>3000</v>
      </c>
      <c r="H259" s="173">
        <v>7.731958762886598</v>
      </c>
      <c r="I259" s="174">
        <v>7.731958762886598</v>
      </c>
      <c r="J259" s="65" t="s">
        <v>838</v>
      </c>
      <c r="K259" s="58"/>
      <c r="L259" s="58"/>
    </row>
    <row r="260" spans="1:12" ht="15" customHeight="1" x14ac:dyDescent="0.25">
      <c r="A260" s="58" t="s">
        <v>343</v>
      </c>
      <c r="B260" s="58" t="s">
        <v>639</v>
      </c>
      <c r="C260" s="60" t="s">
        <v>660</v>
      </c>
      <c r="D260" s="58">
        <v>448</v>
      </c>
      <c r="E260" s="172" t="s">
        <v>4</v>
      </c>
      <c r="F260" s="172" t="s">
        <v>4</v>
      </c>
      <c r="G260" s="172" t="s">
        <v>4</v>
      </c>
      <c r="H260" s="175" t="s">
        <v>863</v>
      </c>
      <c r="I260" s="175" t="s">
        <v>863</v>
      </c>
      <c r="J260" s="65" t="s">
        <v>838</v>
      </c>
      <c r="K260" s="58"/>
      <c r="L260" s="58"/>
    </row>
    <row r="261" spans="1:12" ht="15" customHeight="1" x14ac:dyDescent="0.25">
      <c r="A261" s="58" t="s">
        <v>343</v>
      </c>
      <c r="B261" s="58" t="s">
        <v>586</v>
      </c>
      <c r="C261" s="63" t="s">
        <v>645</v>
      </c>
      <c r="D261" s="58">
        <v>66</v>
      </c>
      <c r="E261" s="172" t="s">
        <v>4</v>
      </c>
      <c r="F261" s="172" t="s">
        <v>4</v>
      </c>
      <c r="G261" s="172" t="s">
        <v>4</v>
      </c>
      <c r="H261" s="175" t="s">
        <v>863</v>
      </c>
      <c r="I261" s="175" t="s">
        <v>863</v>
      </c>
      <c r="J261" s="58"/>
      <c r="K261" s="65" t="s">
        <v>838</v>
      </c>
      <c r="L261" s="58"/>
    </row>
    <row r="262" spans="1:12" ht="15" customHeight="1" x14ac:dyDescent="0.25">
      <c r="A262" s="58" t="s">
        <v>343</v>
      </c>
      <c r="B262" s="58" t="s">
        <v>589</v>
      </c>
      <c r="C262" s="63" t="s">
        <v>647</v>
      </c>
      <c r="D262" s="58">
        <v>296</v>
      </c>
      <c r="E262" s="171">
        <v>1500</v>
      </c>
      <c r="F262" s="171">
        <v>500</v>
      </c>
      <c r="G262" s="171">
        <v>2000</v>
      </c>
      <c r="H262" s="173">
        <v>5.0675675675675675</v>
      </c>
      <c r="I262" s="174">
        <v>6.756756756756757</v>
      </c>
      <c r="J262" s="58"/>
      <c r="K262" s="58"/>
      <c r="L262" s="65" t="s">
        <v>838</v>
      </c>
    </row>
    <row r="263" spans="1:12" ht="15" customHeight="1" x14ac:dyDescent="0.25">
      <c r="A263" s="58" t="s">
        <v>343</v>
      </c>
      <c r="B263" s="58" t="s">
        <v>587</v>
      </c>
      <c r="C263" s="63" t="s">
        <v>647</v>
      </c>
      <c r="D263" s="58">
        <v>304</v>
      </c>
      <c r="E263" s="171">
        <v>2400</v>
      </c>
      <c r="F263" s="171">
        <v>0</v>
      </c>
      <c r="G263" s="171">
        <v>2400</v>
      </c>
      <c r="H263" s="173">
        <v>7.8947368421052628</v>
      </c>
      <c r="I263" s="174">
        <v>7.8947368421052628</v>
      </c>
      <c r="J263" s="58"/>
      <c r="K263" s="65" t="s">
        <v>838</v>
      </c>
      <c r="L263" s="58"/>
    </row>
    <row r="264" spans="1:12" ht="15" customHeight="1" x14ac:dyDescent="0.25">
      <c r="A264" s="58" t="s">
        <v>343</v>
      </c>
      <c r="B264" s="58" t="s">
        <v>588</v>
      </c>
      <c r="C264" s="63" t="s">
        <v>647</v>
      </c>
      <c r="D264" s="58">
        <v>337</v>
      </c>
      <c r="E264" s="171">
        <v>2500</v>
      </c>
      <c r="F264" s="171">
        <v>0</v>
      </c>
      <c r="G264" s="171">
        <v>2500</v>
      </c>
      <c r="H264" s="173">
        <v>7.4183976261127595</v>
      </c>
      <c r="I264" s="174">
        <v>7.4183976261127595</v>
      </c>
      <c r="J264" s="65" t="s">
        <v>838</v>
      </c>
      <c r="K264" s="58"/>
      <c r="L264" s="58"/>
    </row>
    <row r="265" spans="1:12" ht="15" customHeight="1" x14ac:dyDescent="0.25">
      <c r="A265" s="58" t="s">
        <v>358</v>
      </c>
      <c r="B265" s="58" t="s">
        <v>593</v>
      </c>
      <c r="C265" s="63" t="s">
        <v>647</v>
      </c>
      <c r="D265" s="58">
        <v>279</v>
      </c>
      <c r="E265" s="171">
        <v>400</v>
      </c>
      <c r="F265" s="171">
        <v>400</v>
      </c>
      <c r="G265" s="171">
        <v>800</v>
      </c>
      <c r="H265" s="173">
        <v>1.4336917562724014</v>
      </c>
      <c r="I265" s="174">
        <v>2.8673835125448028</v>
      </c>
      <c r="J265" s="58"/>
      <c r="K265" s="65" t="s">
        <v>838</v>
      </c>
      <c r="L265" s="58"/>
    </row>
    <row r="266" spans="1:12" ht="15" customHeight="1" x14ac:dyDescent="0.25">
      <c r="A266" s="58" t="s">
        <v>358</v>
      </c>
      <c r="B266" s="58" t="s">
        <v>597</v>
      </c>
      <c r="C266" s="63" t="s">
        <v>647</v>
      </c>
      <c r="D266" s="58">
        <v>285</v>
      </c>
      <c r="E266" s="171">
        <v>200</v>
      </c>
      <c r="F266" s="171">
        <v>200</v>
      </c>
      <c r="G266" s="171">
        <v>500</v>
      </c>
      <c r="H266" s="173">
        <v>0.70175438596491224</v>
      </c>
      <c r="I266" s="174">
        <v>1.7543859649122806</v>
      </c>
      <c r="J266" s="58"/>
      <c r="K266" s="65" t="s">
        <v>838</v>
      </c>
      <c r="L266" s="58"/>
    </row>
    <row r="267" spans="1:12" ht="15" customHeight="1" x14ac:dyDescent="0.25">
      <c r="A267" s="58" t="s">
        <v>358</v>
      </c>
      <c r="B267" s="58" t="s">
        <v>598</v>
      </c>
      <c r="C267" s="60" t="s">
        <v>660</v>
      </c>
      <c r="D267" s="58">
        <v>416</v>
      </c>
      <c r="E267" s="171">
        <v>2500</v>
      </c>
      <c r="F267" s="172" t="s">
        <v>4</v>
      </c>
      <c r="G267" s="171">
        <v>2500</v>
      </c>
      <c r="H267" s="173">
        <v>6.009615384615385</v>
      </c>
      <c r="I267" s="174">
        <v>6.009615384615385</v>
      </c>
      <c r="J267" s="58"/>
      <c r="K267" s="65" t="s">
        <v>838</v>
      </c>
      <c r="L267" s="58"/>
    </row>
    <row r="268" spans="1:12" ht="15" customHeight="1" x14ac:dyDescent="0.25">
      <c r="A268" s="58" t="s">
        <v>358</v>
      </c>
      <c r="B268" s="58" t="s">
        <v>596</v>
      </c>
      <c r="C268" s="63" t="s">
        <v>647</v>
      </c>
      <c r="D268" s="58">
        <v>223</v>
      </c>
      <c r="E268" s="171">
        <v>750</v>
      </c>
      <c r="F268" s="172" t="s">
        <v>4</v>
      </c>
      <c r="G268" s="171">
        <v>750</v>
      </c>
      <c r="H268" s="173">
        <v>3.3632286995515694</v>
      </c>
      <c r="I268" s="174">
        <v>3.3632286995515694</v>
      </c>
      <c r="J268" s="58"/>
      <c r="K268" s="58"/>
      <c r="L268" s="65" t="s">
        <v>838</v>
      </c>
    </row>
    <row r="269" spans="1:12" ht="15" customHeight="1" x14ac:dyDescent="0.25">
      <c r="A269" s="58" t="s">
        <v>369</v>
      </c>
      <c r="B269" s="58" t="s">
        <v>600</v>
      </c>
      <c r="C269" s="60" t="s">
        <v>657</v>
      </c>
      <c r="D269" s="58">
        <v>472</v>
      </c>
      <c r="E269" s="171">
        <v>5050</v>
      </c>
      <c r="F269" s="171">
        <v>500</v>
      </c>
      <c r="G269" s="171">
        <v>5550</v>
      </c>
      <c r="H269" s="173">
        <v>10.699152542372881</v>
      </c>
      <c r="I269" s="174">
        <v>11.758474576271187</v>
      </c>
      <c r="J269" s="58"/>
      <c r="K269" s="65" t="s">
        <v>838</v>
      </c>
      <c r="L269" s="58"/>
    </row>
    <row r="270" spans="1:12" ht="15" customHeight="1" x14ac:dyDescent="0.25">
      <c r="A270" s="58" t="s">
        <v>369</v>
      </c>
      <c r="B270" s="58" t="s">
        <v>601</v>
      </c>
      <c r="C270" s="63" t="s">
        <v>650</v>
      </c>
      <c r="D270" s="58">
        <v>602</v>
      </c>
      <c r="E270" s="171">
        <v>6400</v>
      </c>
      <c r="F270" s="171">
        <v>900</v>
      </c>
      <c r="G270" s="171">
        <v>7300</v>
      </c>
      <c r="H270" s="173">
        <v>10.631229235880399</v>
      </c>
      <c r="I270" s="174">
        <v>12.126245847176079</v>
      </c>
      <c r="J270" s="65" t="s">
        <v>838</v>
      </c>
      <c r="K270" s="58"/>
      <c r="L270" s="58"/>
    </row>
    <row r="271" spans="1:12" ht="15" customHeight="1" x14ac:dyDescent="0.25">
      <c r="A271" s="58" t="s">
        <v>379</v>
      </c>
      <c r="B271" s="58" t="s">
        <v>606</v>
      </c>
      <c r="C271" s="63" t="s">
        <v>645</v>
      </c>
      <c r="D271" s="58">
        <v>345</v>
      </c>
      <c r="E271" s="171">
        <v>3000</v>
      </c>
      <c r="F271" s="171">
        <v>1000</v>
      </c>
      <c r="G271" s="171">
        <v>4000</v>
      </c>
      <c r="H271" s="173">
        <v>8.695652173913043</v>
      </c>
      <c r="I271" s="174">
        <v>11.594202898550725</v>
      </c>
      <c r="J271" s="58"/>
      <c r="K271" s="58"/>
      <c r="L271" s="65" t="s">
        <v>838</v>
      </c>
    </row>
    <row r="272" spans="1:12" ht="15" customHeight="1" x14ac:dyDescent="0.25">
      <c r="A272" s="58" t="s">
        <v>379</v>
      </c>
      <c r="B272" s="58" t="s">
        <v>605</v>
      </c>
      <c r="C272" s="63" t="s">
        <v>645</v>
      </c>
      <c r="D272" s="58">
        <v>462</v>
      </c>
      <c r="E272" s="171">
        <v>1500</v>
      </c>
      <c r="F272" s="172" t="s">
        <v>4</v>
      </c>
      <c r="G272" s="171">
        <v>1500</v>
      </c>
      <c r="H272" s="173">
        <v>3.2467532467532467</v>
      </c>
      <c r="I272" s="174">
        <v>3.2467532467532467</v>
      </c>
      <c r="J272" s="58"/>
      <c r="K272" s="65" t="s">
        <v>838</v>
      </c>
      <c r="L272" s="58"/>
    </row>
    <row r="273" spans="1:12" ht="15" customHeight="1" x14ac:dyDescent="0.25">
      <c r="A273" s="58" t="s">
        <v>391</v>
      </c>
      <c r="B273" s="58" t="s">
        <v>612</v>
      </c>
      <c r="C273" s="60" t="s">
        <v>657</v>
      </c>
      <c r="D273" s="58">
        <v>203</v>
      </c>
      <c r="E273" s="171">
        <v>3500</v>
      </c>
      <c r="F273" s="171">
        <v>0</v>
      </c>
      <c r="G273" s="171">
        <v>3500</v>
      </c>
      <c r="H273" s="173">
        <v>17.241379310344829</v>
      </c>
      <c r="I273" s="174">
        <v>17.241379310344829</v>
      </c>
      <c r="J273" s="65" t="s">
        <v>838</v>
      </c>
      <c r="K273" s="58"/>
      <c r="L273" s="58"/>
    </row>
    <row r="274" spans="1:12" ht="15" customHeight="1" x14ac:dyDescent="0.25">
      <c r="A274" s="58" t="s">
        <v>391</v>
      </c>
      <c r="B274" s="58" t="s">
        <v>611</v>
      </c>
      <c r="C274" s="63" t="s">
        <v>650</v>
      </c>
      <c r="D274" s="58">
        <v>186</v>
      </c>
      <c r="E274" s="171">
        <v>3000</v>
      </c>
      <c r="F274" s="171">
        <v>800</v>
      </c>
      <c r="G274" s="171">
        <v>3800</v>
      </c>
      <c r="H274" s="173">
        <v>16.129032258064516</v>
      </c>
      <c r="I274" s="174">
        <v>20.43010752688172</v>
      </c>
      <c r="J274" s="65" t="s">
        <v>838</v>
      </c>
      <c r="K274" s="58"/>
      <c r="L274" s="58"/>
    </row>
    <row r="275" spans="1:12" ht="15" customHeight="1" x14ac:dyDescent="0.25">
      <c r="A275" s="58" t="s">
        <v>400</v>
      </c>
      <c r="B275" s="58" t="s">
        <v>615</v>
      </c>
      <c r="C275" s="63" t="s">
        <v>647</v>
      </c>
      <c r="D275" s="58">
        <v>312</v>
      </c>
      <c r="E275" s="171">
        <v>4000</v>
      </c>
      <c r="F275" s="171">
        <v>1000</v>
      </c>
      <c r="G275" s="171">
        <v>5000</v>
      </c>
      <c r="H275" s="173">
        <v>12.820512820512821</v>
      </c>
      <c r="I275" s="174">
        <v>16.025641025641026</v>
      </c>
      <c r="J275" s="58"/>
      <c r="K275" s="65" t="s">
        <v>838</v>
      </c>
      <c r="L275" s="58"/>
    </row>
    <row r="276" spans="1:12" ht="15" customHeight="1" x14ac:dyDescent="0.25">
      <c r="A276" s="58" t="s">
        <v>405</v>
      </c>
      <c r="B276" s="58" t="s">
        <v>617</v>
      </c>
      <c r="C276" s="63" t="s">
        <v>645</v>
      </c>
      <c r="D276" s="58">
        <v>235</v>
      </c>
      <c r="E276" s="171">
        <v>5000</v>
      </c>
      <c r="F276" s="171">
        <v>0</v>
      </c>
      <c r="G276" s="171">
        <v>5000</v>
      </c>
      <c r="H276" s="173">
        <v>21.276595744680851</v>
      </c>
      <c r="I276" s="174">
        <v>21.276595744680851</v>
      </c>
      <c r="J276" s="58"/>
      <c r="K276" s="65" t="s">
        <v>838</v>
      </c>
      <c r="L276" s="58"/>
    </row>
    <row r="277" spans="1:12" ht="15" customHeight="1" x14ac:dyDescent="0.25">
      <c r="A277" s="58" t="s">
        <v>405</v>
      </c>
      <c r="B277" s="58" t="s">
        <v>618</v>
      </c>
      <c r="C277" s="63" t="s">
        <v>645</v>
      </c>
      <c r="D277" s="58">
        <v>215</v>
      </c>
      <c r="E277" s="171">
        <v>4180</v>
      </c>
      <c r="F277" s="171">
        <v>0</v>
      </c>
      <c r="G277" s="171">
        <v>4180</v>
      </c>
      <c r="H277" s="173">
        <v>19.441860465116278</v>
      </c>
      <c r="I277" s="174">
        <v>19.441860465116278</v>
      </c>
      <c r="J277" s="58"/>
      <c r="K277" s="65" t="s">
        <v>838</v>
      </c>
      <c r="L277" s="58"/>
    </row>
    <row r="278" spans="1:12" ht="15" customHeight="1" x14ac:dyDescent="0.25">
      <c r="A278" s="58" t="s">
        <v>405</v>
      </c>
      <c r="B278" s="58" t="s">
        <v>619</v>
      </c>
      <c r="C278" s="63" t="s">
        <v>645</v>
      </c>
      <c r="D278" s="58">
        <v>222</v>
      </c>
      <c r="E278" s="171">
        <v>4500</v>
      </c>
      <c r="F278" s="171">
        <v>0</v>
      </c>
      <c r="G278" s="171">
        <v>4500</v>
      </c>
      <c r="H278" s="173">
        <v>20.27027027027027</v>
      </c>
      <c r="I278" s="174">
        <v>20.27027027027027</v>
      </c>
      <c r="J278" s="58"/>
      <c r="K278" s="65" t="s">
        <v>838</v>
      </c>
      <c r="L278" s="58"/>
    </row>
    <row r="279" spans="1:12" ht="15" customHeight="1" x14ac:dyDescent="0.25">
      <c r="A279" s="58" t="s">
        <v>413</v>
      </c>
      <c r="B279" s="58" t="s">
        <v>636</v>
      </c>
      <c r="C279" s="63" t="s">
        <v>645</v>
      </c>
      <c r="D279" s="58">
        <v>372</v>
      </c>
      <c r="E279" s="171">
        <v>5940</v>
      </c>
      <c r="F279" s="171">
        <v>0</v>
      </c>
      <c r="G279" s="171">
        <v>5940</v>
      </c>
      <c r="H279" s="173">
        <v>15.96774193548387</v>
      </c>
      <c r="I279" s="174">
        <v>15.96774193548387</v>
      </c>
      <c r="J279" s="58"/>
      <c r="K279" s="65" t="s">
        <v>838</v>
      </c>
      <c r="L279" s="58"/>
    </row>
    <row r="280" spans="1:12" x14ac:dyDescent="0.25">
      <c r="A280" s="117"/>
      <c r="B280" s="118"/>
      <c r="C280" s="119" t="s">
        <v>817</v>
      </c>
      <c r="D280" s="47">
        <v>28452</v>
      </c>
      <c r="E280" s="167">
        <v>298256</v>
      </c>
      <c r="F280" s="167">
        <v>33300</v>
      </c>
      <c r="G280" s="167">
        <v>340156</v>
      </c>
      <c r="H280" s="168"/>
      <c r="I280" s="168"/>
      <c r="J280" s="169">
        <v>43</v>
      </c>
      <c r="K280" s="169">
        <v>42</v>
      </c>
      <c r="L280" s="169">
        <v>15</v>
      </c>
    </row>
    <row r="281" spans="1:12" x14ac:dyDescent="0.25">
      <c r="A281" s="121"/>
      <c r="B281" s="122"/>
      <c r="C281" s="119" t="s">
        <v>818</v>
      </c>
      <c r="D281" s="47">
        <v>276.23300970873788</v>
      </c>
      <c r="E281" s="167">
        <v>3508.8941176470589</v>
      </c>
      <c r="F281" s="167">
        <v>438.15789473684208</v>
      </c>
      <c r="G281" s="167">
        <v>3865.409090909091</v>
      </c>
      <c r="H281" s="168"/>
      <c r="I281" s="168"/>
      <c r="J281" s="126"/>
      <c r="K281" s="126"/>
      <c r="L281" s="126"/>
    </row>
    <row r="282" spans="1:12" x14ac:dyDescent="0.25">
      <c r="A282" s="121"/>
      <c r="B282" s="122"/>
      <c r="C282" s="119" t="s">
        <v>819</v>
      </c>
      <c r="D282" s="47">
        <v>281</v>
      </c>
      <c r="E282" s="167">
        <v>3500</v>
      </c>
      <c r="F282" s="167">
        <v>175</v>
      </c>
      <c r="G282" s="167">
        <v>4000</v>
      </c>
      <c r="H282" s="168">
        <v>13.015873015873016</v>
      </c>
      <c r="I282" s="168">
        <v>15.97473854765061</v>
      </c>
      <c r="J282" s="126"/>
      <c r="K282" s="126"/>
      <c r="L282" s="126"/>
    </row>
    <row r="283" spans="1:12" x14ac:dyDescent="0.25">
      <c r="A283" s="123"/>
      <c r="B283" s="124"/>
      <c r="C283" s="119" t="s">
        <v>848</v>
      </c>
      <c r="D283" s="47"/>
      <c r="E283" s="167"/>
      <c r="F283" s="167"/>
      <c r="G283" s="167"/>
      <c r="H283" s="168"/>
      <c r="I283" s="168"/>
      <c r="J283" s="170">
        <v>0.43</v>
      </c>
      <c r="K283" s="170">
        <v>0.42</v>
      </c>
      <c r="L283" s="170">
        <v>0.15</v>
      </c>
    </row>
    <row r="284" spans="1:12" ht="15" customHeight="1" x14ac:dyDescent="0.25">
      <c r="D284" s="6"/>
      <c r="F284" s="1"/>
      <c r="G284" s="1"/>
      <c r="H284" s="1"/>
    </row>
    <row r="285" spans="1:12" ht="15" customHeight="1" x14ac:dyDescent="0.25">
      <c r="D285" s="6"/>
      <c r="F285" s="1"/>
      <c r="G285" s="1"/>
      <c r="H285" s="1"/>
    </row>
    <row r="286" spans="1:12" ht="15" customHeight="1" x14ac:dyDescent="0.25">
      <c r="D286" s="6"/>
      <c r="F286" s="1"/>
      <c r="G286" s="1"/>
      <c r="H286" s="1"/>
    </row>
    <row r="287" spans="1:12" ht="15" customHeight="1" x14ac:dyDescent="0.25">
      <c r="D287" s="6"/>
      <c r="F287" s="1"/>
      <c r="G287" s="1"/>
      <c r="H287" s="1"/>
    </row>
    <row r="288" spans="1:12" ht="15" customHeight="1" x14ac:dyDescent="0.25">
      <c r="D288" s="6"/>
      <c r="F288" s="1"/>
      <c r="G288" s="1"/>
      <c r="H288" s="1"/>
    </row>
    <row r="289" spans="4:8" ht="15" customHeight="1" x14ac:dyDescent="0.25">
      <c r="D289" s="6"/>
      <c r="F289" s="1"/>
      <c r="G289" s="1"/>
      <c r="H289" s="1"/>
    </row>
  </sheetData>
  <sortState ref="A26:L230">
    <sortCondition ref="A26:A230"/>
    <sortCondition ref="B26:B230"/>
  </sortState>
  <mergeCells count="39">
    <mergeCell ref="A159:C159"/>
    <mergeCell ref="E174:G174"/>
    <mergeCell ref="H174:I174"/>
    <mergeCell ref="J174:L174"/>
    <mergeCell ref="A176:C176"/>
    <mergeCell ref="E157:G157"/>
    <mergeCell ref="H157:I157"/>
    <mergeCell ref="J157:L157"/>
    <mergeCell ref="A24:C24"/>
    <mergeCell ref="E68:G68"/>
    <mergeCell ref="H68:I68"/>
    <mergeCell ref="J68:L68"/>
    <mergeCell ref="A70:C70"/>
    <mergeCell ref="E90:G90"/>
    <mergeCell ref="H90:I90"/>
    <mergeCell ref="J90:L90"/>
    <mergeCell ref="A92:C92"/>
    <mergeCell ref="E115:G115"/>
    <mergeCell ref="H115:I115"/>
    <mergeCell ref="J115:L115"/>
    <mergeCell ref="A117:C117"/>
    <mergeCell ref="H17:I17"/>
    <mergeCell ref="J17:L17"/>
    <mergeCell ref="A19:C19"/>
    <mergeCell ref="E22:G22"/>
    <mergeCell ref="H22:I22"/>
    <mergeCell ref="J22:L22"/>
    <mergeCell ref="E17:G17"/>
    <mergeCell ref="C6:D7"/>
    <mergeCell ref="E6:G6"/>
    <mergeCell ref="H6:I6"/>
    <mergeCell ref="J6:L6"/>
    <mergeCell ref="C8:D8"/>
    <mergeCell ref="C14:D14"/>
    <mergeCell ref="C9:D9"/>
    <mergeCell ref="C10:D10"/>
    <mergeCell ref="C11:D11"/>
    <mergeCell ref="C12:D12"/>
    <mergeCell ref="C13:D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7"/>
  <sheetViews>
    <sheetView workbookViewId="0">
      <pane ySplit="18" topLeftCell="A19" activePane="bottomLeft" state="frozen"/>
      <selection pane="bottomLeft" activeCell="D7" sqref="D7"/>
    </sheetView>
  </sheetViews>
  <sheetFormatPr defaultRowHeight="15" x14ac:dyDescent="0.25"/>
  <cols>
    <col min="1" max="1" width="14.140625" customWidth="1"/>
    <col min="2" max="2" width="46.85546875" customWidth="1"/>
    <col min="3" max="3" width="9.5703125" customWidth="1"/>
    <col min="4" max="4" width="10.85546875" customWidth="1"/>
    <col min="6" max="6" width="10.140625" customWidth="1"/>
    <col min="7" max="7" width="10.5703125" customWidth="1"/>
    <col min="8" max="8" width="12.42578125" customWidth="1"/>
    <col min="9" max="9" width="10.85546875" customWidth="1"/>
    <col min="10" max="10" width="9.85546875" customWidth="1"/>
  </cols>
  <sheetData>
    <row r="1" spans="1:11" s="8" customFormat="1" ht="15.75" x14ac:dyDescent="0.25">
      <c r="A1" s="7" t="s">
        <v>862</v>
      </c>
      <c r="B1"/>
      <c r="C1"/>
      <c r="D1"/>
      <c r="E1"/>
      <c r="F1"/>
      <c r="G1"/>
      <c r="H1"/>
    </row>
    <row r="2" spans="1:11" s="12" customFormat="1" ht="15.75" x14ac:dyDescent="0.25">
      <c r="A2" s="7" t="s">
        <v>880</v>
      </c>
      <c r="D2" s="73"/>
      <c r="E2" s="73"/>
      <c r="F2" s="73"/>
      <c r="G2" s="73"/>
      <c r="H2" s="73"/>
      <c r="I2" s="75"/>
      <c r="J2" s="134"/>
      <c r="K2" s="134"/>
    </row>
    <row r="3" spans="1:11" s="12" customFormat="1" ht="12.75" x14ac:dyDescent="0.2">
      <c r="A3" s="72" t="s">
        <v>842</v>
      </c>
      <c r="D3" s="73"/>
      <c r="E3" s="73"/>
      <c r="F3" s="134"/>
      <c r="G3" s="73"/>
      <c r="H3" s="73"/>
      <c r="I3" s="73"/>
      <c r="J3" s="73"/>
    </row>
    <row r="4" spans="1:11" s="12" customFormat="1" ht="15.75" x14ac:dyDescent="0.25">
      <c r="A4" s="68"/>
      <c r="B4" s="7"/>
      <c r="D4" s="73"/>
      <c r="E4" s="73"/>
      <c r="F4" s="73"/>
      <c r="G4" s="73"/>
      <c r="H4" s="73"/>
      <c r="I4" s="75"/>
      <c r="J4" s="134"/>
      <c r="K4" s="134"/>
    </row>
    <row r="5" spans="1:11" s="12" customFormat="1" ht="12.75" customHeight="1" x14ac:dyDescent="0.25">
      <c r="A5" s="9" t="s">
        <v>814</v>
      </c>
      <c r="B5" s="78"/>
      <c r="C5" s="353" t="s">
        <v>881</v>
      </c>
      <c r="D5" s="348" t="s">
        <v>882</v>
      </c>
      <c r="E5" s="308"/>
      <c r="F5" s="308"/>
      <c r="G5" s="306"/>
      <c r="H5" s="320" t="s">
        <v>883</v>
      </c>
      <c r="I5" s="321"/>
    </row>
    <row r="6" spans="1:11" s="12" customFormat="1" ht="38.25" customHeight="1" x14ac:dyDescent="0.2">
      <c r="B6" s="177" t="s">
        <v>816</v>
      </c>
      <c r="C6" s="354"/>
      <c r="D6" s="178" t="s">
        <v>875</v>
      </c>
      <c r="E6" s="179" t="s">
        <v>895</v>
      </c>
      <c r="F6" s="178" t="s">
        <v>884</v>
      </c>
      <c r="G6" s="178" t="s">
        <v>885</v>
      </c>
      <c r="H6" s="180" t="s">
        <v>886</v>
      </c>
      <c r="I6" s="181" t="s">
        <v>887</v>
      </c>
    </row>
    <row r="7" spans="1:11" s="12" customFormat="1" ht="12.75" x14ac:dyDescent="0.2">
      <c r="B7" s="16" t="s">
        <v>827</v>
      </c>
      <c r="C7" s="182">
        <v>307996</v>
      </c>
      <c r="D7" s="183">
        <v>10620.551724137931</v>
      </c>
      <c r="E7" s="184">
        <v>22.867830423940148</v>
      </c>
      <c r="F7" s="183">
        <v>357.62068965517244</v>
      </c>
      <c r="G7" s="183">
        <v>32.241379310344826</v>
      </c>
      <c r="H7" s="185">
        <v>1994.5</v>
      </c>
      <c r="I7" s="185">
        <v>19.5</v>
      </c>
    </row>
    <row r="8" spans="1:11" s="12" customFormat="1" ht="12.75" x14ac:dyDescent="0.2">
      <c r="B8" s="16" t="s">
        <v>828</v>
      </c>
      <c r="C8" s="182">
        <v>59546</v>
      </c>
      <c r="D8" s="183">
        <v>7443.25</v>
      </c>
      <c r="E8" s="184">
        <v>43.343688845401175</v>
      </c>
      <c r="F8" s="183">
        <v>283.125</v>
      </c>
      <c r="G8" s="183">
        <v>21.25</v>
      </c>
      <c r="H8" s="185">
        <v>1993.5</v>
      </c>
      <c r="I8" s="185">
        <v>20.5</v>
      </c>
    </row>
    <row r="9" spans="1:11" s="12" customFormat="1" ht="12.75" x14ac:dyDescent="0.2">
      <c r="B9" s="16" t="s">
        <v>829</v>
      </c>
      <c r="C9" s="182">
        <v>187790</v>
      </c>
      <c r="D9" s="183">
        <v>14445.384615384615</v>
      </c>
      <c r="E9" s="184">
        <v>76.312080536912745</v>
      </c>
      <c r="F9" s="183">
        <v>491.16666666666669</v>
      </c>
      <c r="G9" s="183">
        <v>19.583333333333332</v>
      </c>
      <c r="H9" s="185">
        <v>1994</v>
      </c>
      <c r="I9" s="185">
        <v>20</v>
      </c>
    </row>
    <row r="10" spans="1:11" s="12" customFormat="1" ht="12.75" x14ac:dyDescent="0.2">
      <c r="B10" s="16" t="s">
        <v>830</v>
      </c>
      <c r="C10" s="182">
        <v>316891</v>
      </c>
      <c r="D10" s="183">
        <v>11317.535714285714</v>
      </c>
      <c r="E10" s="184">
        <v>31.900198761562571</v>
      </c>
      <c r="F10" s="183">
        <v>292.27999999999997</v>
      </c>
      <c r="G10" s="183">
        <v>19.64516129032258</v>
      </c>
      <c r="H10" s="185">
        <v>1997</v>
      </c>
      <c r="I10" s="185">
        <v>17</v>
      </c>
    </row>
    <row r="11" spans="1:11" s="12" customFormat="1" ht="12.75" x14ac:dyDescent="0.2">
      <c r="B11" s="16" t="s">
        <v>831</v>
      </c>
      <c r="C11" s="182">
        <v>81642</v>
      </c>
      <c r="D11" s="183">
        <v>13607</v>
      </c>
      <c r="E11" s="184">
        <v>38.681277450932726</v>
      </c>
      <c r="F11" s="183">
        <v>224.6</v>
      </c>
      <c r="G11" s="183">
        <v>15</v>
      </c>
      <c r="H11" s="185">
        <v>2002</v>
      </c>
      <c r="I11" s="185">
        <v>12</v>
      </c>
    </row>
    <row r="12" spans="1:11" s="12" customFormat="1" ht="12.75" x14ac:dyDescent="0.2">
      <c r="B12" s="16" t="s">
        <v>832</v>
      </c>
      <c r="C12" s="182">
        <v>917698</v>
      </c>
      <c r="D12" s="183">
        <v>10548.252873563219</v>
      </c>
      <c r="E12" s="184">
        <v>37.227467811158796</v>
      </c>
      <c r="F12" s="183">
        <v>206.0625</v>
      </c>
      <c r="G12" s="183">
        <v>6.8837209302325579</v>
      </c>
      <c r="H12" s="185">
        <v>2000</v>
      </c>
      <c r="I12" s="185">
        <v>14</v>
      </c>
    </row>
    <row r="13" spans="1:11" s="12" customFormat="1" ht="12.75" x14ac:dyDescent="0.2">
      <c r="B13" s="19" t="s">
        <v>833</v>
      </c>
      <c r="C13" s="182">
        <v>1871563</v>
      </c>
      <c r="D13" s="186">
        <v>44.092696629213499</v>
      </c>
      <c r="E13" s="187">
        <v>37.623384374246442</v>
      </c>
      <c r="F13" s="186">
        <v>271.53125</v>
      </c>
      <c r="G13" s="186">
        <v>15.296511627906977</v>
      </c>
      <c r="H13" s="188">
        <v>1998</v>
      </c>
      <c r="I13" s="188">
        <v>16</v>
      </c>
    </row>
    <row r="14" spans="1:11" s="12" customFormat="1" ht="12.75" x14ac:dyDescent="0.2">
      <c r="B14" s="146"/>
      <c r="C14" s="147"/>
      <c r="D14" s="147"/>
    </row>
    <row r="15" spans="1:11" s="12" customFormat="1" ht="12.75" x14ac:dyDescent="0.2">
      <c r="A15" s="9" t="s">
        <v>820</v>
      </c>
      <c r="B15" s="146"/>
      <c r="C15" s="147"/>
      <c r="D15" s="147"/>
    </row>
    <row r="16" spans="1:11" s="68" customFormat="1" ht="12.75" customHeight="1" x14ac:dyDescent="0.25">
      <c r="A16" s="92"/>
      <c r="B16" s="93"/>
      <c r="C16" s="93"/>
      <c r="D16" s="148"/>
      <c r="E16" s="355" t="s">
        <v>888</v>
      </c>
      <c r="F16" s="308"/>
      <c r="G16" s="308"/>
      <c r="H16" s="306"/>
      <c r="I16" s="356" t="s">
        <v>889</v>
      </c>
      <c r="J16" s="319"/>
    </row>
    <row r="17" spans="1:52" s="68" customFormat="1" ht="38.25" x14ac:dyDescent="0.2">
      <c r="A17" s="94" t="s">
        <v>821</v>
      </c>
      <c r="B17" s="94" t="s">
        <v>822</v>
      </c>
      <c r="C17" s="94" t="s">
        <v>654</v>
      </c>
      <c r="D17" s="149" t="s">
        <v>815</v>
      </c>
      <c r="E17" s="189" t="s">
        <v>875</v>
      </c>
      <c r="F17" s="190" t="s">
        <v>890</v>
      </c>
      <c r="G17" s="189" t="s">
        <v>891</v>
      </c>
      <c r="H17" s="189" t="s">
        <v>892</v>
      </c>
      <c r="I17" s="191" t="s">
        <v>893</v>
      </c>
      <c r="J17" s="191" t="s">
        <v>894</v>
      </c>
    </row>
    <row r="18" spans="1:52" s="68" customFormat="1" x14ac:dyDescent="0.25">
      <c r="A18" s="344" t="s">
        <v>860</v>
      </c>
      <c r="B18" s="312"/>
      <c r="C18" s="313"/>
      <c r="D18" s="192">
        <v>205</v>
      </c>
      <c r="E18" s="192">
        <v>171</v>
      </c>
      <c r="F18" s="192">
        <v>171</v>
      </c>
      <c r="G18" s="192">
        <v>159</v>
      </c>
      <c r="H18" s="192">
        <v>172</v>
      </c>
      <c r="I18" s="192">
        <v>179</v>
      </c>
      <c r="J18" s="192">
        <v>180</v>
      </c>
    </row>
    <row r="19" spans="1:52" s="12" customFormat="1" ht="12.75" x14ac:dyDescent="0.2">
      <c r="B19" s="146"/>
      <c r="C19" s="147"/>
      <c r="D19" s="147"/>
      <c r="E19" s="73"/>
    </row>
    <row r="20" spans="1:52" s="12" customFormat="1" ht="12.75" x14ac:dyDescent="0.2">
      <c r="D20" s="73"/>
      <c r="E20" s="73"/>
      <c r="F20" s="73"/>
      <c r="G20" s="73"/>
      <c r="H20" s="73"/>
      <c r="I20" s="73"/>
      <c r="J20" s="73"/>
      <c r="K20" s="134"/>
    </row>
    <row r="21" spans="1:52" s="68" customFormat="1" ht="15" customHeight="1" x14ac:dyDescent="0.2">
      <c r="A21" s="30" t="s">
        <v>827</v>
      </c>
      <c r="B21" s="31"/>
      <c r="C21" s="31"/>
      <c r="D21" s="32"/>
      <c r="E21" s="193"/>
      <c r="F21" s="194"/>
      <c r="G21" s="195"/>
      <c r="H21" s="195"/>
      <c r="I21" s="154"/>
      <c r="J21" s="196"/>
    </row>
    <row r="22" spans="1:52" s="68" customFormat="1" ht="12.75" customHeight="1" x14ac:dyDescent="0.25">
      <c r="A22" s="107"/>
      <c r="B22" s="108"/>
      <c r="C22" s="108"/>
      <c r="D22" s="157"/>
      <c r="E22" s="348" t="s">
        <v>888</v>
      </c>
      <c r="F22" s="349"/>
      <c r="G22" s="349"/>
      <c r="H22" s="350"/>
      <c r="I22" s="351" t="s">
        <v>889</v>
      </c>
      <c r="J22" s="352"/>
    </row>
    <row r="23" spans="1:52" s="68" customFormat="1" ht="38.25" x14ac:dyDescent="0.2">
      <c r="A23" s="110" t="s">
        <v>821</v>
      </c>
      <c r="B23" s="110" t="s">
        <v>822</v>
      </c>
      <c r="C23" s="110" t="s">
        <v>654</v>
      </c>
      <c r="D23" s="158" t="s">
        <v>815</v>
      </c>
      <c r="E23" s="197" t="s">
        <v>875</v>
      </c>
      <c r="F23" s="198" t="s">
        <v>890</v>
      </c>
      <c r="G23" s="197" t="s">
        <v>891</v>
      </c>
      <c r="H23" s="197" t="s">
        <v>892</v>
      </c>
      <c r="I23" s="199" t="s">
        <v>893</v>
      </c>
      <c r="J23" s="181" t="s">
        <v>894</v>
      </c>
    </row>
    <row r="24" spans="1:52" s="68" customFormat="1" x14ac:dyDescent="0.25">
      <c r="A24" s="311" t="s">
        <v>860</v>
      </c>
      <c r="B24" s="312"/>
      <c r="C24" s="313"/>
      <c r="D24" s="161">
        <v>36</v>
      </c>
      <c r="E24" s="200">
        <v>29</v>
      </c>
      <c r="F24" s="200">
        <v>29</v>
      </c>
      <c r="G24" s="200">
        <v>29</v>
      </c>
      <c r="H24" s="200">
        <v>29</v>
      </c>
      <c r="I24" s="200">
        <v>30</v>
      </c>
      <c r="J24" s="200">
        <v>30</v>
      </c>
    </row>
    <row r="25" spans="1:52" ht="15" customHeight="1" x14ac:dyDescent="0.25">
      <c r="A25" s="58" t="s">
        <v>1</v>
      </c>
      <c r="B25" s="58" t="s">
        <v>428</v>
      </c>
      <c r="C25" s="60" t="s">
        <v>656</v>
      </c>
      <c r="D25" s="58">
        <v>726</v>
      </c>
      <c r="E25" s="61">
        <v>10500</v>
      </c>
      <c r="F25" s="128">
        <v>14.462809917355372</v>
      </c>
      <c r="G25" s="58">
        <v>200</v>
      </c>
      <c r="H25" s="58">
        <v>30</v>
      </c>
      <c r="I25" s="58">
        <v>1999</v>
      </c>
      <c r="J25" s="58">
        <v>15</v>
      </c>
      <c r="K25" s="1"/>
      <c r="L25" s="1"/>
      <c r="M25" s="1"/>
    </row>
    <row r="26" spans="1:52" ht="15" customHeight="1" x14ac:dyDescent="0.25">
      <c r="A26" s="58" t="s">
        <v>1</v>
      </c>
      <c r="B26" s="58" t="s">
        <v>429</v>
      </c>
      <c r="C26" s="60" t="s">
        <v>667</v>
      </c>
      <c r="D26" s="58">
        <v>44</v>
      </c>
      <c r="E26" s="61">
        <v>1000</v>
      </c>
      <c r="F26" s="128">
        <v>22.727272727272727</v>
      </c>
      <c r="G26" s="58">
        <v>50</v>
      </c>
      <c r="H26" s="58">
        <v>6</v>
      </c>
      <c r="I26" s="58">
        <v>2008</v>
      </c>
      <c r="J26" s="58">
        <v>6</v>
      </c>
    </row>
    <row r="27" spans="1:52" ht="15" customHeight="1" x14ac:dyDescent="0.25">
      <c r="A27" s="58" t="s">
        <v>30</v>
      </c>
      <c r="B27" s="58" t="s">
        <v>433</v>
      </c>
      <c r="C27" s="60" t="s">
        <v>667</v>
      </c>
      <c r="D27" s="58">
        <v>206</v>
      </c>
      <c r="E27" s="61">
        <v>7136</v>
      </c>
      <c r="F27" s="128">
        <v>34.640776699029125</v>
      </c>
      <c r="G27" s="58">
        <v>181</v>
      </c>
      <c r="H27" s="58">
        <v>44</v>
      </c>
      <c r="I27" s="58">
        <v>1995</v>
      </c>
      <c r="J27" s="58">
        <v>19</v>
      </c>
      <c r="K27" s="1"/>
      <c r="L27" s="1"/>
      <c r="M27" s="1"/>
    </row>
    <row r="28" spans="1:52" ht="15" customHeight="1" x14ac:dyDescent="0.25">
      <c r="A28" s="58" t="s">
        <v>37</v>
      </c>
      <c r="B28" s="58" t="s">
        <v>435</v>
      </c>
      <c r="C28" s="60" t="s">
        <v>667</v>
      </c>
      <c r="D28" s="58">
        <v>177</v>
      </c>
      <c r="E28" s="61">
        <v>11142</v>
      </c>
      <c r="F28" s="128">
        <v>62.949152542372879</v>
      </c>
      <c r="G28" s="58">
        <v>113</v>
      </c>
      <c r="H28" s="58">
        <v>20</v>
      </c>
      <c r="I28" s="58">
        <v>1985</v>
      </c>
      <c r="J28" s="58">
        <v>29</v>
      </c>
      <c r="K28" s="1"/>
      <c r="M28" s="1"/>
      <c r="AZ28" s="2"/>
    </row>
    <row r="29" spans="1:52" ht="15" customHeight="1" x14ac:dyDescent="0.25">
      <c r="A29" s="58" t="s">
        <v>45</v>
      </c>
      <c r="B29" s="58" t="s">
        <v>437</v>
      </c>
      <c r="C29" s="60" t="s">
        <v>667</v>
      </c>
      <c r="D29" s="58">
        <v>92</v>
      </c>
      <c r="E29" s="61">
        <v>4147</v>
      </c>
      <c r="F29" s="128">
        <v>45.076086956521742</v>
      </c>
      <c r="G29" s="58">
        <v>145</v>
      </c>
      <c r="H29" s="58">
        <v>24</v>
      </c>
      <c r="I29" s="58">
        <v>2003</v>
      </c>
      <c r="J29" s="58">
        <v>11</v>
      </c>
      <c r="K29" s="1"/>
      <c r="L29" s="1"/>
      <c r="M29" s="1"/>
    </row>
    <row r="30" spans="1:52" ht="15" customHeight="1" x14ac:dyDescent="0.25">
      <c r="A30" s="58" t="s">
        <v>46</v>
      </c>
      <c r="B30" s="58" t="s">
        <v>450</v>
      </c>
      <c r="C30" s="60" t="s">
        <v>656</v>
      </c>
      <c r="D30" s="61">
        <v>1518</v>
      </c>
      <c r="E30" s="61">
        <v>29721</v>
      </c>
      <c r="F30" s="128">
        <v>19.579051383399211</v>
      </c>
      <c r="G30" s="58">
        <v>345</v>
      </c>
      <c r="H30" s="58">
        <v>61</v>
      </c>
      <c r="I30" s="58">
        <v>2001</v>
      </c>
      <c r="J30" s="58">
        <v>13</v>
      </c>
      <c r="K30" s="1"/>
      <c r="L30" s="1"/>
      <c r="M30" s="1"/>
    </row>
    <row r="31" spans="1:52" ht="15" customHeight="1" x14ac:dyDescent="0.25">
      <c r="A31" s="58" t="s">
        <v>46</v>
      </c>
      <c r="B31" s="58" t="s">
        <v>452</v>
      </c>
      <c r="C31" s="60" t="s">
        <v>656</v>
      </c>
      <c r="D31" s="58">
        <v>125</v>
      </c>
      <c r="E31" s="61">
        <v>4168</v>
      </c>
      <c r="F31" s="128">
        <v>33.344000000000001</v>
      </c>
      <c r="G31" s="58">
        <v>25</v>
      </c>
      <c r="H31" s="58">
        <v>4</v>
      </c>
      <c r="I31" s="58">
        <v>2005</v>
      </c>
      <c r="J31" s="58">
        <v>9</v>
      </c>
      <c r="K31" s="1"/>
      <c r="M31" s="1"/>
    </row>
    <row r="32" spans="1:52" ht="15" customHeight="1" x14ac:dyDescent="0.25">
      <c r="A32" s="58" t="s">
        <v>90</v>
      </c>
      <c r="B32" s="58" t="s">
        <v>469</v>
      </c>
      <c r="C32" s="60" t="s">
        <v>667</v>
      </c>
      <c r="D32" s="58">
        <v>543</v>
      </c>
      <c r="E32" s="172" t="s">
        <v>4</v>
      </c>
      <c r="F32" s="172" t="s">
        <v>4</v>
      </c>
      <c r="G32" s="172" t="s">
        <v>4</v>
      </c>
      <c r="H32" s="172" t="s">
        <v>4</v>
      </c>
      <c r="I32" s="172" t="s">
        <v>4</v>
      </c>
      <c r="J32" s="172" t="s">
        <v>4</v>
      </c>
      <c r="K32" s="1"/>
      <c r="L32" s="1"/>
      <c r="M32" s="1"/>
    </row>
    <row r="33" spans="1:13" ht="15" customHeight="1" x14ac:dyDescent="0.25">
      <c r="A33" s="58" t="s">
        <v>95</v>
      </c>
      <c r="B33" s="58" t="s">
        <v>471</v>
      </c>
      <c r="C33" s="60" t="s">
        <v>667</v>
      </c>
      <c r="D33" s="58">
        <v>215</v>
      </c>
      <c r="E33" s="61">
        <v>7273</v>
      </c>
      <c r="F33" s="128">
        <v>33.827906976744188</v>
      </c>
      <c r="G33" s="58">
        <v>304</v>
      </c>
      <c r="H33" s="58">
        <v>15</v>
      </c>
      <c r="I33" s="58">
        <v>1992</v>
      </c>
      <c r="J33" s="58">
        <v>22</v>
      </c>
      <c r="K33" s="1"/>
      <c r="M33" s="1"/>
    </row>
    <row r="34" spans="1:13" ht="15" customHeight="1" x14ac:dyDescent="0.25">
      <c r="A34" s="58" t="s">
        <v>111</v>
      </c>
      <c r="B34" s="58" t="s">
        <v>480</v>
      </c>
      <c r="C34" s="60" t="s">
        <v>667</v>
      </c>
      <c r="D34" s="58">
        <v>464</v>
      </c>
      <c r="E34" s="61">
        <v>8329</v>
      </c>
      <c r="F34" s="128">
        <v>17.950431034482758</v>
      </c>
      <c r="G34" s="58">
        <v>521</v>
      </c>
      <c r="H34" s="58">
        <v>40</v>
      </c>
      <c r="I34" s="58">
        <v>2000</v>
      </c>
      <c r="J34" s="58">
        <v>14</v>
      </c>
      <c r="K34" s="1"/>
      <c r="L34" s="1"/>
      <c r="M34" s="1"/>
    </row>
    <row r="35" spans="1:13" ht="15" customHeight="1" x14ac:dyDescent="0.25">
      <c r="A35" s="58" t="s">
        <v>124</v>
      </c>
      <c r="B35" s="58" t="s">
        <v>485</v>
      </c>
      <c r="C35" s="60" t="s">
        <v>667</v>
      </c>
      <c r="D35" s="58">
        <v>153</v>
      </c>
      <c r="E35" s="61">
        <v>8226</v>
      </c>
      <c r="F35" s="128">
        <v>53.764705882352942</v>
      </c>
      <c r="G35" s="61">
        <v>1000</v>
      </c>
      <c r="H35" s="58">
        <v>30</v>
      </c>
      <c r="I35" s="58">
        <v>1995</v>
      </c>
      <c r="J35" s="58">
        <v>19</v>
      </c>
      <c r="K35" s="1"/>
      <c r="L35" s="1"/>
      <c r="M35" s="1"/>
    </row>
    <row r="36" spans="1:13" ht="15" customHeight="1" x14ac:dyDescent="0.25">
      <c r="A36" s="58" t="s">
        <v>137</v>
      </c>
      <c r="B36" s="58" t="s">
        <v>489</v>
      </c>
      <c r="C36" s="60" t="s">
        <v>667</v>
      </c>
      <c r="D36" s="58">
        <v>802</v>
      </c>
      <c r="E36" s="61">
        <v>18340</v>
      </c>
      <c r="F36" s="128">
        <v>22.867830423940148</v>
      </c>
      <c r="G36" s="58">
        <v>111</v>
      </c>
      <c r="H36" s="58">
        <v>30</v>
      </c>
      <c r="I36" s="58">
        <v>1987</v>
      </c>
      <c r="J36" s="58">
        <v>27</v>
      </c>
      <c r="K36" s="1"/>
      <c r="M36" s="1"/>
    </row>
    <row r="37" spans="1:13" ht="15" customHeight="1" x14ac:dyDescent="0.25">
      <c r="A37" s="58" t="s">
        <v>149</v>
      </c>
      <c r="B37" s="58" t="s">
        <v>494</v>
      </c>
      <c r="C37" s="60" t="s">
        <v>667</v>
      </c>
      <c r="D37" s="58">
        <v>355</v>
      </c>
      <c r="E37" s="61">
        <v>11260</v>
      </c>
      <c r="F37" s="128">
        <v>31.718309859154928</v>
      </c>
      <c r="G37" s="58">
        <v>32</v>
      </c>
      <c r="H37" s="58">
        <v>16</v>
      </c>
      <c r="I37" s="58">
        <v>1988</v>
      </c>
      <c r="J37" s="58">
        <v>26</v>
      </c>
      <c r="K37" s="1"/>
      <c r="L37" s="1"/>
      <c r="M37" s="1"/>
    </row>
    <row r="38" spans="1:13" ht="15" customHeight="1" x14ac:dyDescent="0.25">
      <c r="A38" s="58" t="s">
        <v>156</v>
      </c>
      <c r="B38" s="58" t="s">
        <v>497</v>
      </c>
      <c r="C38" s="60" t="s">
        <v>667</v>
      </c>
      <c r="D38" s="58">
        <v>173</v>
      </c>
      <c r="E38" s="61">
        <v>10449</v>
      </c>
      <c r="F38" s="128">
        <v>60.398843930635842</v>
      </c>
      <c r="G38" s="58">
        <v>741</v>
      </c>
      <c r="H38" s="58">
        <v>40</v>
      </c>
      <c r="I38" s="58">
        <v>1994</v>
      </c>
      <c r="J38" s="58">
        <v>20</v>
      </c>
      <c r="K38" s="1"/>
      <c r="L38" s="1"/>
      <c r="M38" s="1"/>
    </row>
    <row r="39" spans="1:13" ht="15" customHeight="1" x14ac:dyDescent="0.25">
      <c r="A39" s="58" t="s">
        <v>163</v>
      </c>
      <c r="B39" s="58" t="s">
        <v>501</v>
      </c>
      <c r="C39" s="60" t="s">
        <v>667</v>
      </c>
      <c r="D39" s="58">
        <v>337</v>
      </c>
      <c r="E39" s="172" t="s">
        <v>4</v>
      </c>
      <c r="F39" s="172" t="s">
        <v>4</v>
      </c>
      <c r="G39" s="172" t="s">
        <v>4</v>
      </c>
      <c r="H39" s="172" t="s">
        <v>4</v>
      </c>
      <c r="I39" s="58">
        <v>1985</v>
      </c>
      <c r="J39" s="58">
        <v>29</v>
      </c>
    </row>
    <row r="40" spans="1:13" ht="15" customHeight="1" x14ac:dyDescent="0.25">
      <c r="A40" s="58" t="s">
        <v>169</v>
      </c>
      <c r="B40" s="58" t="s">
        <v>521</v>
      </c>
      <c r="C40" s="60" t="s">
        <v>667</v>
      </c>
      <c r="D40" s="61">
        <v>1189</v>
      </c>
      <c r="E40" s="61">
        <v>14687</v>
      </c>
      <c r="F40" s="128">
        <v>12.352396972245584</v>
      </c>
      <c r="G40" s="58">
        <v>579</v>
      </c>
      <c r="H40" s="58">
        <v>70</v>
      </c>
      <c r="I40" s="58">
        <v>1994</v>
      </c>
      <c r="J40" s="58">
        <v>20</v>
      </c>
      <c r="K40" s="1"/>
      <c r="M40" s="1"/>
    </row>
    <row r="41" spans="1:13" ht="15" customHeight="1" x14ac:dyDescent="0.25">
      <c r="A41" s="58" t="s">
        <v>169</v>
      </c>
      <c r="B41" s="58" t="s">
        <v>522</v>
      </c>
      <c r="C41" s="60" t="s">
        <v>667</v>
      </c>
      <c r="D41" s="61">
        <v>1454</v>
      </c>
      <c r="E41" s="61">
        <v>16232</v>
      </c>
      <c r="F41" s="128">
        <v>11.163686382393397</v>
      </c>
      <c r="G41" s="58">
        <v>594</v>
      </c>
      <c r="H41" s="58">
        <v>44</v>
      </c>
      <c r="I41" s="58">
        <v>1994</v>
      </c>
      <c r="J41" s="58">
        <v>20</v>
      </c>
      <c r="K41" s="1"/>
      <c r="M41" s="1"/>
    </row>
    <row r="42" spans="1:13" ht="15" customHeight="1" x14ac:dyDescent="0.25">
      <c r="A42" s="58" t="s">
        <v>169</v>
      </c>
      <c r="B42" s="58" t="s">
        <v>524</v>
      </c>
      <c r="C42" s="60" t="s">
        <v>667</v>
      </c>
      <c r="D42" s="61">
        <v>1047</v>
      </c>
      <c r="E42" s="61">
        <v>15000</v>
      </c>
      <c r="F42" s="128">
        <v>14.326647564469914</v>
      </c>
      <c r="G42" s="58">
        <v>350</v>
      </c>
      <c r="H42" s="58">
        <v>74</v>
      </c>
      <c r="I42" s="58">
        <v>2010</v>
      </c>
      <c r="J42" s="58">
        <v>4</v>
      </c>
      <c r="K42" s="1"/>
      <c r="L42" s="1"/>
      <c r="M42" s="1"/>
    </row>
    <row r="43" spans="1:13" ht="15" customHeight="1" x14ac:dyDescent="0.25">
      <c r="A43" s="58" t="s">
        <v>169</v>
      </c>
      <c r="B43" s="58" t="s">
        <v>523</v>
      </c>
      <c r="C43" s="60" t="s">
        <v>667</v>
      </c>
      <c r="D43" s="58">
        <v>187</v>
      </c>
      <c r="E43" s="61">
        <v>5960</v>
      </c>
      <c r="F43" s="128">
        <v>31.871657754010695</v>
      </c>
      <c r="G43" s="58">
        <v>412</v>
      </c>
      <c r="H43" s="58">
        <v>16</v>
      </c>
      <c r="I43" s="58">
        <v>1999</v>
      </c>
      <c r="J43" s="58">
        <v>15</v>
      </c>
    </row>
    <row r="44" spans="1:13" ht="15" customHeight="1" x14ac:dyDescent="0.25">
      <c r="A44" s="58" t="s">
        <v>227</v>
      </c>
      <c r="B44" s="58" t="s">
        <v>533</v>
      </c>
      <c r="C44" s="60" t="s">
        <v>667</v>
      </c>
      <c r="D44" s="58">
        <v>154</v>
      </c>
      <c r="E44" s="61">
        <v>7408</v>
      </c>
      <c r="F44" s="128">
        <v>48.103896103896105</v>
      </c>
      <c r="G44" s="58">
        <v>814</v>
      </c>
      <c r="H44" s="58">
        <v>63</v>
      </c>
      <c r="I44" s="58">
        <v>2001</v>
      </c>
      <c r="J44" s="58">
        <v>13</v>
      </c>
      <c r="K44" s="1"/>
      <c r="M44" s="1"/>
    </row>
    <row r="45" spans="1:13" ht="15" customHeight="1" x14ac:dyDescent="0.25">
      <c r="A45" s="58" t="s">
        <v>234</v>
      </c>
      <c r="B45" s="58" t="s">
        <v>539</v>
      </c>
      <c r="C45" s="60" t="s">
        <v>667</v>
      </c>
      <c r="D45" s="58">
        <v>706</v>
      </c>
      <c r="E45" s="61">
        <v>10271</v>
      </c>
      <c r="F45" s="128">
        <v>14.548158640226628</v>
      </c>
      <c r="G45" s="58">
        <v>343</v>
      </c>
      <c r="H45" s="58">
        <v>25</v>
      </c>
      <c r="I45" s="58">
        <v>1998</v>
      </c>
      <c r="J45" s="58">
        <v>16</v>
      </c>
      <c r="K45" s="1"/>
      <c r="L45" s="1"/>
      <c r="M45" s="1"/>
    </row>
    <row r="46" spans="1:13" ht="15" customHeight="1" x14ac:dyDescent="0.25">
      <c r="A46" s="58" t="s">
        <v>247</v>
      </c>
      <c r="B46" s="58" t="s">
        <v>554</v>
      </c>
      <c r="C46" s="60" t="s">
        <v>667</v>
      </c>
      <c r="D46" s="61">
        <v>1650</v>
      </c>
      <c r="E46" s="172" t="s">
        <v>4</v>
      </c>
      <c r="F46" s="172" t="s">
        <v>4</v>
      </c>
      <c r="G46" s="172" t="s">
        <v>4</v>
      </c>
      <c r="H46" s="172" t="s">
        <v>4</v>
      </c>
      <c r="I46" s="172" t="s">
        <v>4</v>
      </c>
      <c r="J46" s="172" t="s">
        <v>4</v>
      </c>
    </row>
    <row r="47" spans="1:13" ht="15" customHeight="1" x14ac:dyDescent="0.25">
      <c r="A47" s="58" t="s">
        <v>247</v>
      </c>
      <c r="B47" s="58" t="s">
        <v>555</v>
      </c>
      <c r="C47" s="60" t="s">
        <v>667</v>
      </c>
      <c r="D47" s="61">
        <v>1739</v>
      </c>
      <c r="E47" s="172" t="s">
        <v>4</v>
      </c>
      <c r="F47" s="172" t="s">
        <v>4</v>
      </c>
      <c r="G47" s="172" t="s">
        <v>4</v>
      </c>
      <c r="H47" s="172" t="s">
        <v>4</v>
      </c>
      <c r="I47" s="172" t="s">
        <v>4</v>
      </c>
      <c r="J47" s="172" t="s">
        <v>4</v>
      </c>
    </row>
    <row r="48" spans="1:13" ht="15" customHeight="1" x14ac:dyDescent="0.25">
      <c r="A48" s="58" t="s">
        <v>247</v>
      </c>
      <c r="B48" s="58" t="s">
        <v>556</v>
      </c>
      <c r="C48" s="60" t="s">
        <v>667</v>
      </c>
      <c r="D48" s="58">
        <v>140</v>
      </c>
      <c r="E48" s="172" t="s">
        <v>4</v>
      </c>
      <c r="F48" s="172" t="s">
        <v>4</v>
      </c>
      <c r="G48" s="172" t="s">
        <v>4</v>
      </c>
      <c r="H48" s="172" t="s">
        <v>4</v>
      </c>
      <c r="I48" s="172" t="s">
        <v>4</v>
      </c>
      <c r="J48" s="172" t="s">
        <v>4</v>
      </c>
    </row>
    <row r="49" spans="1:13" ht="15" customHeight="1" x14ac:dyDescent="0.25">
      <c r="A49" s="58" t="s">
        <v>284</v>
      </c>
      <c r="B49" s="58" t="s">
        <v>558</v>
      </c>
      <c r="C49" s="60" t="s">
        <v>667</v>
      </c>
      <c r="D49" s="58">
        <v>362</v>
      </c>
      <c r="E49" s="61">
        <v>8000</v>
      </c>
      <c r="F49" s="128">
        <v>22.099447513812155</v>
      </c>
      <c r="G49" s="58">
        <v>60</v>
      </c>
      <c r="H49" s="58">
        <v>41</v>
      </c>
      <c r="I49" s="58">
        <v>2009</v>
      </c>
      <c r="J49" s="58">
        <v>5</v>
      </c>
      <c r="K49" s="1"/>
      <c r="M49" s="1"/>
    </row>
    <row r="50" spans="1:13" ht="15" customHeight="1" x14ac:dyDescent="0.25">
      <c r="A50" s="58" t="s">
        <v>292</v>
      </c>
      <c r="B50" s="58" t="s">
        <v>566</v>
      </c>
      <c r="C50" s="60" t="s">
        <v>667</v>
      </c>
      <c r="D50" s="58">
        <v>686</v>
      </c>
      <c r="E50" s="61">
        <v>14592</v>
      </c>
      <c r="F50" s="128">
        <v>21.271137026239067</v>
      </c>
      <c r="G50" s="58">
        <v>406</v>
      </c>
      <c r="H50" s="58">
        <v>34</v>
      </c>
      <c r="I50" s="58">
        <v>1986</v>
      </c>
      <c r="J50" s="58">
        <v>28</v>
      </c>
      <c r="K50" s="1"/>
      <c r="L50" s="1"/>
      <c r="M50" s="1"/>
    </row>
    <row r="51" spans="1:13" ht="15" customHeight="1" x14ac:dyDescent="0.25">
      <c r="A51" s="58" t="s">
        <v>299</v>
      </c>
      <c r="B51" s="58" t="s">
        <v>570</v>
      </c>
      <c r="C51" s="60" t="s">
        <v>667</v>
      </c>
      <c r="D51" s="58">
        <v>300</v>
      </c>
      <c r="E51" s="61">
        <v>14820</v>
      </c>
      <c r="F51" s="128">
        <v>49.4</v>
      </c>
      <c r="G51" s="58">
        <v>344</v>
      </c>
      <c r="H51" s="58">
        <v>50</v>
      </c>
      <c r="I51" s="172" t="s">
        <v>4</v>
      </c>
      <c r="J51" s="172" t="s">
        <v>4</v>
      </c>
      <c r="K51" s="1"/>
      <c r="L51" s="1"/>
      <c r="M51" s="1"/>
    </row>
    <row r="52" spans="1:13" ht="15" customHeight="1" x14ac:dyDescent="0.25">
      <c r="A52" s="58" t="s">
        <v>333</v>
      </c>
      <c r="B52" s="58" t="s">
        <v>580</v>
      </c>
      <c r="C52" s="60" t="s">
        <v>667</v>
      </c>
      <c r="D52" s="58">
        <v>292</v>
      </c>
      <c r="E52" s="61">
        <v>6568</v>
      </c>
      <c r="F52" s="128">
        <v>22.493150684931507</v>
      </c>
      <c r="G52" s="58">
        <v>348</v>
      </c>
      <c r="H52" s="58">
        <v>2</v>
      </c>
      <c r="I52" s="58">
        <v>1992</v>
      </c>
      <c r="J52" s="58">
        <v>22</v>
      </c>
      <c r="K52" s="1"/>
      <c r="L52" s="1"/>
      <c r="M52" s="1"/>
    </row>
    <row r="53" spans="1:13" ht="15" customHeight="1" x14ac:dyDescent="0.25">
      <c r="A53" s="58" t="s">
        <v>340</v>
      </c>
      <c r="B53" s="58" t="s">
        <v>584</v>
      </c>
      <c r="C53" s="60" t="s">
        <v>667</v>
      </c>
      <c r="D53" s="58">
        <v>189</v>
      </c>
      <c r="E53" s="61">
        <v>5550</v>
      </c>
      <c r="F53" s="128">
        <v>29.365079365079364</v>
      </c>
      <c r="G53" s="58">
        <v>125</v>
      </c>
      <c r="H53" s="58">
        <v>26</v>
      </c>
      <c r="I53" s="58">
        <v>1992</v>
      </c>
      <c r="J53" s="58">
        <v>22</v>
      </c>
      <c r="K53" s="1"/>
      <c r="L53" s="1"/>
      <c r="M53" s="1"/>
    </row>
    <row r="54" spans="1:13" ht="15" customHeight="1" x14ac:dyDescent="0.25">
      <c r="A54" s="58" t="s">
        <v>343</v>
      </c>
      <c r="B54" s="58" t="s">
        <v>591</v>
      </c>
      <c r="C54" s="60" t="s">
        <v>667</v>
      </c>
      <c r="D54" s="61">
        <v>1387</v>
      </c>
      <c r="E54" s="61">
        <v>8000</v>
      </c>
      <c r="F54" s="128">
        <v>5.7678442682047582</v>
      </c>
      <c r="G54" s="58">
        <v>50</v>
      </c>
      <c r="H54" s="58">
        <v>28</v>
      </c>
      <c r="I54" s="58">
        <v>1983</v>
      </c>
      <c r="J54" s="58">
        <v>31</v>
      </c>
      <c r="K54" s="1"/>
      <c r="L54" s="1"/>
      <c r="M54" s="1"/>
    </row>
    <row r="55" spans="1:13" ht="15" customHeight="1" x14ac:dyDescent="0.25">
      <c r="A55" s="58" t="s">
        <v>358</v>
      </c>
      <c r="B55" s="58" t="s">
        <v>599</v>
      </c>
      <c r="C55" s="60" t="s">
        <v>667</v>
      </c>
      <c r="D55" s="58">
        <v>41</v>
      </c>
      <c r="E55" s="172" t="s">
        <v>4</v>
      </c>
      <c r="F55" s="172" t="s">
        <v>4</v>
      </c>
      <c r="G55" s="172" t="s">
        <v>4</v>
      </c>
      <c r="H55" s="172" t="s">
        <v>4</v>
      </c>
      <c r="I55" s="58">
        <v>1976</v>
      </c>
      <c r="J55" s="58">
        <v>38</v>
      </c>
    </row>
    <row r="56" spans="1:13" ht="15" customHeight="1" x14ac:dyDescent="0.25">
      <c r="A56" s="58" t="s">
        <v>369</v>
      </c>
      <c r="B56" s="58" t="s">
        <v>603</v>
      </c>
      <c r="C56" s="60" t="s">
        <v>667</v>
      </c>
      <c r="D56" s="58">
        <v>562</v>
      </c>
      <c r="E56" s="61">
        <v>12424</v>
      </c>
      <c r="F56" s="128">
        <v>22.106761565836297</v>
      </c>
      <c r="G56" s="58">
        <v>951</v>
      </c>
      <c r="H56" s="58">
        <v>20</v>
      </c>
      <c r="I56" s="58">
        <v>2002</v>
      </c>
      <c r="J56" s="58">
        <v>12</v>
      </c>
      <c r="K56" s="1"/>
      <c r="L56" s="1"/>
      <c r="M56" s="1"/>
    </row>
    <row r="57" spans="1:13" ht="15" customHeight="1" x14ac:dyDescent="0.25">
      <c r="A57" s="58" t="s">
        <v>369</v>
      </c>
      <c r="B57" s="58" t="s">
        <v>604</v>
      </c>
      <c r="C57" s="60" t="s">
        <v>667</v>
      </c>
      <c r="D57" s="58">
        <v>52</v>
      </c>
      <c r="E57" s="172" t="s">
        <v>4</v>
      </c>
      <c r="F57" s="172" t="s">
        <v>4</v>
      </c>
      <c r="G57" s="172" t="s">
        <v>4</v>
      </c>
      <c r="H57" s="172" t="s">
        <v>4</v>
      </c>
      <c r="I57" s="172" t="s">
        <v>4</v>
      </c>
      <c r="J57" s="172" t="s">
        <v>4</v>
      </c>
    </row>
    <row r="58" spans="1:13" ht="15" customHeight="1" x14ac:dyDescent="0.25">
      <c r="A58" s="58" t="s">
        <v>379</v>
      </c>
      <c r="B58" s="58" t="s">
        <v>609</v>
      </c>
      <c r="C58" s="60" t="s">
        <v>667</v>
      </c>
      <c r="D58" s="58">
        <v>790</v>
      </c>
      <c r="E58" s="61">
        <v>18793</v>
      </c>
      <c r="F58" s="128">
        <v>23.78860759493671</v>
      </c>
      <c r="G58" s="58">
        <v>927</v>
      </c>
      <c r="H58" s="58">
        <v>3</v>
      </c>
      <c r="I58" s="58">
        <v>1982</v>
      </c>
      <c r="J58" s="58">
        <v>32</v>
      </c>
      <c r="K58" s="1"/>
      <c r="M58" s="1"/>
    </row>
    <row r="59" spans="1:13" ht="15" customHeight="1" x14ac:dyDescent="0.25">
      <c r="A59" s="58" t="s">
        <v>391</v>
      </c>
      <c r="B59" s="58" t="s">
        <v>614</v>
      </c>
      <c r="C59" s="60" t="s">
        <v>667</v>
      </c>
      <c r="D59" s="58">
        <v>213</v>
      </c>
      <c r="E59" s="61">
        <v>12500</v>
      </c>
      <c r="F59" s="128">
        <v>58.685446009389672</v>
      </c>
      <c r="G59" s="58">
        <v>200</v>
      </c>
      <c r="H59" s="58">
        <v>34</v>
      </c>
      <c r="I59" s="58">
        <v>1980</v>
      </c>
      <c r="J59" s="58">
        <v>34</v>
      </c>
      <c r="K59" s="1"/>
      <c r="L59" s="1"/>
      <c r="M59" s="1"/>
    </row>
    <row r="60" spans="1:13" ht="15" customHeight="1" x14ac:dyDescent="0.25">
      <c r="A60" s="58" t="s">
        <v>413</v>
      </c>
      <c r="B60" s="58" t="s">
        <v>622</v>
      </c>
      <c r="C60" s="60" t="s">
        <v>667</v>
      </c>
      <c r="D60" s="58">
        <v>253</v>
      </c>
      <c r="E60" s="61">
        <v>5500</v>
      </c>
      <c r="F60" s="128">
        <v>21.739130434782609</v>
      </c>
      <c r="G60" s="58">
        <v>100</v>
      </c>
      <c r="H60" s="58">
        <v>45</v>
      </c>
      <c r="I60" s="58">
        <v>1998</v>
      </c>
      <c r="J60" s="58">
        <v>16</v>
      </c>
      <c r="K60" s="1"/>
      <c r="L60" s="1"/>
      <c r="M60" s="1"/>
    </row>
    <row r="61" spans="1:13" s="205" customFormat="1" x14ac:dyDescent="0.25">
      <c r="A61" s="202"/>
      <c r="B61" s="203"/>
      <c r="C61" s="212" t="s">
        <v>817</v>
      </c>
      <c r="D61" s="47">
        <v>19323</v>
      </c>
      <c r="E61" s="38">
        <v>307996</v>
      </c>
      <c r="F61" s="38"/>
      <c r="G61" s="38">
        <v>10371</v>
      </c>
      <c r="H61" s="38">
        <v>935</v>
      </c>
      <c r="I61" s="126"/>
      <c r="J61" s="204"/>
      <c r="L61"/>
      <c r="M61"/>
    </row>
    <row r="62" spans="1:13" s="71" customFormat="1" x14ac:dyDescent="0.25">
      <c r="A62" s="206"/>
      <c r="B62" s="207"/>
      <c r="C62" s="213" t="s">
        <v>818</v>
      </c>
      <c r="D62" s="47">
        <v>536.75</v>
      </c>
      <c r="E62" s="47">
        <v>10620.551724137931</v>
      </c>
      <c r="F62" s="208"/>
      <c r="G62" s="38">
        <v>357.62068965517244</v>
      </c>
      <c r="H62" s="38">
        <v>32.241379310344826</v>
      </c>
      <c r="I62" s="126"/>
      <c r="J62" s="209"/>
      <c r="L62"/>
      <c r="M62"/>
    </row>
    <row r="63" spans="1:13" s="71" customFormat="1" x14ac:dyDescent="0.25">
      <c r="A63" s="206"/>
      <c r="B63" s="207"/>
      <c r="C63" s="213" t="s">
        <v>819</v>
      </c>
      <c r="D63" s="47">
        <v>318.5</v>
      </c>
      <c r="E63" s="47">
        <v>10271</v>
      </c>
      <c r="F63" s="210">
        <v>22.867830423940148</v>
      </c>
      <c r="G63" s="211">
        <v>343</v>
      </c>
      <c r="H63" s="211">
        <v>30</v>
      </c>
      <c r="I63" s="211">
        <v>1994.5</v>
      </c>
      <c r="J63" s="211">
        <v>19.5</v>
      </c>
      <c r="L63"/>
      <c r="M63"/>
    </row>
    <row r="64" spans="1:13" ht="15" customHeight="1" x14ac:dyDescent="0.25">
      <c r="C64" s="6"/>
      <c r="E64" s="1"/>
      <c r="F64" s="201"/>
      <c r="K64" s="1"/>
      <c r="L64" s="1"/>
      <c r="M64" s="1"/>
    </row>
    <row r="65" spans="1:13" ht="15" customHeight="1" x14ac:dyDescent="0.25">
      <c r="C65" s="6"/>
      <c r="E65" s="1"/>
      <c r="F65" s="1"/>
      <c r="G65" s="1"/>
      <c r="H65" s="1"/>
      <c r="I65" s="1"/>
      <c r="J65" s="1"/>
      <c r="K65" s="1"/>
      <c r="L65" s="1"/>
      <c r="M65" s="1"/>
    </row>
    <row r="66" spans="1:13" s="68" customFormat="1" ht="15" customHeight="1" x14ac:dyDescent="0.2">
      <c r="A66" s="30" t="s">
        <v>828</v>
      </c>
      <c r="B66" s="31"/>
      <c r="C66" s="31"/>
      <c r="D66" s="32"/>
      <c r="E66" s="193"/>
      <c r="F66" s="194"/>
      <c r="G66" s="195"/>
      <c r="H66" s="195"/>
      <c r="I66" s="154"/>
      <c r="J66" s="196"/>
    </row>
    <row r="67" spans="1:13" s="68" customFormat="1" ht="12.75" customHeight="1" x14ac:dyDescent="0.25">
      <c r="A67" s="107"/>
      <c r="B67" s="108"/>
      <c r="C67" s="108"/>
      <c r="D67" s="157"/>
      <c r="E67" s="348" t="s">
        <v>888</v>
      </c>
      <c r="F67" s="349"/>
      <c r="G67" s="349"/>
      <c r="H67" s="350"/>
      <c r="I67" s="351" t="s">
        <v>889</v>
      </c>
      <c r="J67" s="352"/>
    </row>
    <row r="68" spans="1:13" s="68" customFormat="1" ht="38.25" x14ac:dyDescent="0.2">
      <c r="A68" s="110" t="s">
        <v>821</v>
      </c>
      <c r="B68" s="110" t="s">
        <v>822</v>
      </c>
      <c r="C68" s="110" t="s">
        <v>654</v>
      </c>
      <c r="D68" s="158" t="s">
        <v>815</v>
      </c>
      <c r="E68" s="197" t="s">
        <v>875</v>
      </c>
      <c r="F68" s="198" t="s">
        <v>890</v>
      </c>
      <c r="G68" s="197" t="s">
        <v>891</v>
      </c>
      <c r="H68" s="197" t="s">
        <v>892</v>
      </c>
      <c r="I68" s="199" t="s">
        <v>893</v>
      </c>
      <c r="J68" s="181" t="s">
        <v>894</v>
      </c>
    </row>
    <row r="69" spans="1:13" s="68" customFormat="1" x14ac:dyDescent="0.25">
      <c r="A69" s="311" t="s">
        <v>860</v>
      </c>
      <c r="B69" s="312"/>
      <c r="C69" s="313"/>
      <c r="D69" s="161">
        <v>12</v>
      </c>
      <c r="E69" s="200">
        <v>8</v>
      </c>
      <c r="F69" s="200">
        <v>8</v>
      </c>
      <c r="G69" s="200">
        <v>8</v>
      </c>
      <c r="H69" s="200">
        <v>8</v>
      </c>
      <c r="I69" s="200">
        <v>8</v>
      </c>
      <c r="J69" s="200">
        <v>8</v>
      </c>
    </row>
    <row r="70" spans="1:13" ht="15" customHeight="1" x14ac:dyDescent="0.25">
      <c r="A70" s="58" t="s">
        <v>46</v>
      </c>
      <c r="B70" s="58" t="s">
        <v>451</v>
      </c>
      <c r="C70" s="60" t="s">
        <v>666</v>
      </c>
      <c r="D70" s="58">
        <v>219</v>
      </c>
      <c r="E70" s="61">
        <v>12000</v>
      </c>
      <c r="F70" s="128">
        <v>54.794520547945204</v>
      </c>
      <c r="G70" s="58">
        <v>0</v>
      </c>
      <c r="H70" s="58">
        <v>14</v>
      </c>
      <c r="I70" s="58">
        <v>1984</v>
      </c>
      <c r="J70" s="58">
        <v>30</v>
      </c>
      <c r="K70" s="1"/>
      <c r="L70" s="1"/>
      <c r="M70" s="1"/>
    </row>
    <row r="71" spans="1:13" ht="15" customHeight="1" x14ac:dyDescent="0.25">
      <c r="A71" s="58" t="s">
        <v>79</v>
      </c>
      <c r="B71" s="58" t="s">
        <v>461</v>
      </c>
      <c r="C71" s="60" t="s">
        <v>666</v>
      </c>
      <c r="D71" s="58">
        <v>94</v>
      </c>
      <c r="E71" s="61">
        <v>12000</v>
      </c>
      <c r="F71" s="128">
        <v>127.65957446808511</v>
      </c>
      <c r="G71" s="58">
        <v>660</v>
      </c>
      <c r="H71" s="58">
        <v>40</v>
      </c>
      <c r="I71" s="58">
        <v>1984</v>
      </c>
      <c r="J71" s="58">
        <v>30</v>
      </c>
      <c r="K71" s="1"/>
      <c r="M71" s="1"/>
    </row>
    <row r="72" spans="1:13" ht="15" customHeight="1" x14ac:dyDescent="0.25">
      <c r="A72" s="58" t="s">
        <v>79</v>
      </c>
      <c r="B72" s="58" t="s">
        <v>463</v>
      </c>
      <c r="C72" s="60" t="s">
        <v>666</v>
      </c>
      <c r="D72" s="58">
        <v>139</v>
      </c>
      <c r="E72" s="172" t="s">
        <v>4</v>
      </c>
      <c r="F72" s="172" t="s">
        <v>4</v>
      </c>
      <c r="G72" s="172" t="s">
        <v>4</v>
      </c>
      <c r="H72" s="172" t="s">
        <v>4</v>
      </c>
      <c r="I72" s="172" t="s">
        <v>4</v>
      </c>
      <c r="J72" s="172" t="s">
        <v>4</v>
      </c>
    </row>
    <row r="73" spans="1:13" ht="15" customHeight="1" x14ac:dyDescent="0.25">
      <c r="A73" s="58" t="s">
        <v>98</v>
      </c>
      <c r="B73" s="58" t="s">
        <v>476</v>
      </c>
      <c r="C73" s="60" t="s">
        <v>666</v>
      </c>
      <c r="D73" s="58">
        <v>254</v>
      </c>
      <c r="E73" s="61">
        <v>7700</v>
      </c>
      <c r="F73" s="128">
        <v>30.314960629921259</v>
      </c>
      <c r="G73" s="58">
        <v>450</v>
      </c>
      <c r="H73" s="58">
        <v>22</v>
      </c>
      <c r="I73" s="58">
        <v>1994</v>
      </c>
      <c r="J73" s="58">
        <v>20</v>
      </c>
      <c r="K73" s="1"/>
      <c r="L73" s="1"/>
      <c r="M73" s="1"/>
    </row>
    <row r="74" spans="1:13" ht="15" customHeight="1" x14ac:dyDescent="0.25">
      <c r="A74" s="58" t="s">
        <v>98</v>
      </c>
      <c r="B74" s="58" t="s">
        <v>474</v>
      </c>
      <c r="C74" s="60" t="s">
        <v>666</v>
      </c>
      <c r="D74" s="58">
        <v>163</v>
      </c>
      <c r="E74" s="61">
        <v>10472</v>
      </c>
      <c r="F74" s="128">
        <v>64.24539877300613</v>
      </c>
      <c r="G74" s="58">
        <v>65</v>
      </c>
      <c r="H74" s="58">
        <v>41</v>
      </c>
      <c r="I74" s="58">
        <v>2000</v>
      </c>
      <c r="J74" s="58">
        <v>14</v>
      </c>
      <c r="K74" s="1"/>
      <c r="M74" s="1"/>
    </row>
    <row r="75" spans="1:13" ht="15" customHeight="1" x14ac:dyDescent="0.25">
      <c r="A75" s="58" t="s">
        <v>121</v>
      </c>
      <c r="B75" s="58" t="s">
        <v>483</v>
      </c>
      <c r="C75" s="60" t="s">
        <v>663</v>
      </c>
      <c r="D75" s="58">
        <v>203</v>
      </c>
      <c r="E75" s="172" t="s">
        <v>4</v>
      </c>
      <c r="F75" s="172" t="s">
        <v>4</v>
      </c>
      <c r="G75" s="172" t="s">
        <v>4</v>
      </c>
      <c r="H75" s="172" t="s">
        <v>4</v>
      </c>
      <c r="I75" s="172" t="s">
        <v>4</v>
      </c>
      <c r="J75" s="172" t="s">
        <v>4</v>
      </c>
    </row>
    <row r="76" spans="1:13" ht="15" customHeight="1" x14ac:dyDescent="0.25">
      <c r="A76" s="58" t="s">
        <v>214</v>
      </c>
      <c r="B76" s="58" t="s">
        <v>529</v>
      </c>
      <c r="C76" s="60" t="s">
        <v>666</v>
      </c>
      <c r="D76" s="58">
        <v>263</v>
      </c>
      <c r="E76" s="61">
        <v>6056</v>
      </c>
      <c r="F76" s="128">
        <v>23.026615969581748</v>
      </c>
      <c r="G76" s="58">
        <v>750</v>
      </c>
      <c r="H76" s="58">
        <v>2</v>
      </c>
      <c r="I76" s="58">
        <v>1993</v>
      </c>
      <c r="J76" s="58">
        <v>21</v>
      </c>
      <c r="K76" s="1"/>
      <c r="M76" s="1"/>
    </row>
    <row r="77" spans="1:13" ht="15" customHeight="1" x14ac:dyDescent="0.25">
      <c r="A77" s="58" t="s">
        <v>214</v>
      </c>
      <c r="B77" s="58" t="s">
        <v>530</v>
      </c>
      <c r="C77" s="60" t="s">
        <v>666</v>
      </c>
      <c r="D77" s="58">
        <v>151</v>
      </c>
      <c r="E77" s="172" t="s">
        <v>4</v>
      </c>
      <c r="F77" s="172" t="s">
        <v>4</v>
      </c>
      <c r="G77" s="172" t="s">
        <v>4</v>
      </c>
      <c r="H77" s="172" t="s">
        <v>4</v>
      </c>
      <c r="I77" s="172" t="s">
        <v>4</v>
      </c>
      <c r="J77" s="172" t="s">
        <v>4</v>
      </c>
    </row>
    <row r="78" spans="1:13" ht="15" customHeight="1" x14ac:dyDescent="0.25">
      <c r="A78" s="58" t="s">
        <v>234</v>
      </c>
      <c r="B78" s="58" t="s">
        <v>538</v>
      </c>
      <c r="C78" s="60" t="s">
        <v>666</v>
      </c>
      <c r="D78" s="58">
        <v>103</v>
      </c>
      <c r="E78" s="61">
        <v>6100</v>
      </c>
      <c r="F78" s="128">
        <v>59.223300970873787</v>
      </c>
      <c r="G78" s="58">
        <v>300</v>
      </c>
      <c r="H78" s="58">
        <v>26</v>
      </c>
      <c r="I78" s="58">
        <v>1995</v>
      </c>
      <c r="J78" s="58">
        <v>19</v>
      </c>
      <c r="K78" s="1"/>
      <c r="L78" s="1"/>
      <c r="M78" s="1"/>
    </row>
    <row r="79" spans="1:13" ht="15" customHeight="1" x14ac:dyDescent="0.25">
      <c r="A79" s="58" t="s">
        <v>312</v>
      </c>
      <c r="B79" s="58" t="s">
        <v>628</v>
      </c>
      <c r="C79" s="60" t="s">
        <v>663</v>
      </c>
      <c r="D79" s="58">
        <v>278</v>
      </c>
      <c r="E79" s="61">
        <v>2539</v>
      </c>
      <c r="F79" s="128">
        <v>9.1330935251798557</v>
      </c>
      <c r="G79" s="58">
        <v>0</v>
      </c>
      <c r="H79" s="58">
        <v>15</v>
      </c>
      <c r="I79" s="172" t="s">
        <v>4</v>
      </c>
      <c r="J79" s="172" t="s">
        <v>4</v>
      </c>
      <c r="K79" s="1"/>
      <c r="M79" s="1"/>
    </row>
    <row r="80" spans="1:13" ht="15" customHeight="1" x14ac:dyDescent="0.25">
      <c r="A80" s="58" t="s">
        <v>317</v>
      </c>
      <c r="B80" s="58" t="s">
        <v>320</v>
      </c>
      <c r="C80" s="60" t="s">
        <v>663</v>
      </c>
      <c r="D80" s="58">
        <v>43</v>
      </c>
      <c r="E80" s="172" t="s">
        <v>4</v>
      </c>
      <c r="F80" s="172" t="s">
        <v>4</v>
      </c>
      <c r="G80" s="172" t="s">
        <v>4</v>
      </c>
      <c r="H80" s="172" t="s">
        <v>4</v>
      </c>
      <c r="I80" s="58">
        <v>2000</v>
      </c>
      <c r="J80" s="58">
        <v>14</v>
      </c>
      <c r="K80" s="1"/>
      <c r="M80" s="1"/>
    </row>
    <row r="81" spans="1:13" ht="15" customHeight="1" x14ac:dyDescent="0.25">
      <c r="A81" s="58" t="s">
        <v>343</v>
      </c>
      <c r="B81" s="58" t="s">
        <v>635</v>
      </c>
      <c r="C81" s="60" t="s">
        <v>663</v>
      </c>
      <c r="D81" s="58">
        <v>84</v>
      </c>
      <c r="E81" s="61">
        <v>2679</v>
      </c>
      <c r="F81" s="128">
        <v>31.892857142857142</v>
      </c>
      <c r="G81" s="58">
        <v>40</v>
      </c>
      <c r="H81" s="58">
        <v>10</v>
      </c>
      <c r="I81" s="58">
        <v>1986</v>
      </c>
      <c r="J81" s="58">
        <v>28</v>
      </c>
      <c r="K81" s="1"/>
      <c r="M81" s="1"/>
    </row>
    <row r="82" spans="1:13" s="205" customFormat="1" x14ac:dyDescent="0.25">
      <c r="A82" s="202"/>
      <c r="B82" s="203"/>
      <c r="C82" s="212" t="s">
        <v>817</v>
      </c>
      <c r="D82" s="47">
        <v>1994</v>
      </c>
      <c r="E82" s="38">
        <v>59546</v>
      </c>
      <c r="F82" s="38"/>
      <c r="G82" s="38">
        <v>2265</v>
      </c>
      <c r="H82" s="38">
        <v>170</v>
      </c>
      <c r="I82" s="126"/>
      <c r="J82" s="204"/>
      <c r="L82"/>
      <c r="M82"/>
    </row>
    <row r="83" spans="1:13" s="71" customFormat="1" x14ac:dyDescent="0.25">
      <c r="A83" s="206"/>
      <c r="B83" s="207"/>
      <c r="C83" s="213" t="s">
        <v>818</v>
      </c>
      <c r="D83" s="47">
        <v>166.16666666666666</v>
      </c>
      <c r="E83" s="47">
        <v>7443.25</v>
      </c>
      <c r="F83" s="208"/>
      <c r="G83" s="38">
        <v>283.125</v>
      </c>
      <c r="H83" s="38">
        <v>21.25</v>
      </c>
      <c r="I83" s="126"/>
      <c r="J83" s="209"/>
      <c r="L83"/>
      <c r="M83"/>
    </row>
    <row r="84" spans="1:13" s="71" customFormat="1" x14ac:dyDescent="0.25">
      <c r="A84" s="206"/>
      <c r="B84" s="207"/>
      <c r="C84" s="213" t="s">
        <v>819</v>
      </c>
      <c r="D84" s="47">
        <v>157</v>
      </c>
      <c r="E84" s="47">
        <v>6900</v>
      </c>
      <c r="F84" s="210">
        <v>43.343688845401175</v>
      </c>
      <c r="G84" s="211">
        <v>182.5</v>
      </c>
      <c r="H84" s="211">
        <v>18.5</v>
      </c>
      <c r="I84" s="211">
        <v>1993.5</v>
      </c>
      <c r="J84" s="211">
        <v>20.5</v>
      </c>
      <c r="L84"/>
      <c r="M84"/>
    </row>
    <row r="85" spans="1:13" ht="15" customHeight="1" x14ac:dyDescent="0.25">
      <c r="C85" s="6"/>
      <c r="E85" s="1"/>
      <c r="F85" s="201"/>
      <c r="K85" s="1"/>
      <c r="M85" s="1"/>
    </row>
    <row r="86" spans="1:13" ht="15" customHeight="1" x14ac:dyDescent="0.25">
      <c r="C86" s="6"/>
      <c r="E86" s="1"/>
      <c r="F86" s="201"/>
      <c r="K86" s="1"/>
      <c r="M86" s="1"/>
    </row>
    <row r="87" spans="1:13" s="68" customFormat="1" ht="15" customHeight="1" x14ac:dyDescent="0.2">
      <c r="A87" s="30" t="s">
        <v>829</v>
      </c>
      <c r="B87" s="31"/>
      <c r="C87" s="31"/>
      <c r="D87" s="32"/>
      <c r="E87" s="193"/>
      <c r="F87" s="194"/>
      <c r="G87" s="195"/>
      <c r="H87" s="195"/>
      <c r="I87" s="154"/>
      <c r="J87" s="196"/>
    </row>
    <row r="88" spans="1:13" s="68" customFormat="1" ht="12.75" customHeight="1" x14ac:dyDescent="0.25">
      <c r="A88" s="107"/>
      <c r="B88" s="108"/>
      <c r="C88" s="108"/>
      <c r="D88" s="157"/>
      <c r="E88" s="348" t="s">
        <v>888</v>
      </c>
      <c r="F88" s="349"/>
      <c r="G88" s="349"/>
      <c r="H88" s="350"/>
      <c r="I88" s="351" t="s">
        <v>889</v>
      </c>
      <c r="J88" s="352"/>
    </row>
    <row r="89" spans="1:13" s="68" customFormat="1" ht="38.25" x14ac:dyDescent="0.2">
      <c r="A89" s="110" t="s">
        <v>821</v>
      </c>
      <c r="B89" s="110" t="s">
        <v>822</v>
      </c>
      <c r="C89" s="110" t="s">
        <v>654</v>
      </c>
      <c r="D89" s="158" t="s">
        <v>815</v>
      </c>
      <c r="E89" s="197" t="s">
        <v>875</v>
      </c>
      <c r="F89" s="198" t="s">
        <v>890</v>
      </c>
      <c r="G89" s="197" t="s">
        <v>891</v>
      </c>
      <c r="H89" s="197" t="s">
        <v>892</v>
      </c>
      <c r="I89" s="199" t="s">
        <v>893</v>
      </c>
      <c r="J89" s="181" t="s">
        <v>894</v>
      </c>
    </row>
    <row r="90" spans="1:13" s="68" customFormat="1" x14ac:dyDescent="0.25">
      <c r="A90" s="311" t="s">
        <v>860</v>
      </c>
      <c r="B90" s="312"/>
      <c r="C90" s="313"/>
      <c r="D90" s="161">
        <v>15</v>
      </c>
      <c r="E90" s="200">
        <v>13</v>
      </c>
      <c r="F90" s="200">
        <v>13</v>
      </c>
      <c r="G90" s="200">
        <v>12</v>
      </c>
      <c r="H90" s="200">
        <v>12</v>
      </c>
      <c r="I90" s="200">
        <v>13</v>
      </c>
      <c r="J90" s="200">
        <v>13</v>
      </c>
    </row>
    <row r="91" spans="1:13" ht="15" customHeight="1" x14ac:dyDescent="0.25">
      <c r="A91" s="58" t="s">
        <v>1</v>
      </c>
      <c r="B91" s="58" t="s">
        <v>623</v>
      </c>
      <c r="C91" s="63" t="s">
        <v>649</v>
      </c>
      <c r="D91" s="58">
        <v>83</v>
      </c>
      <c r="E91" s="172" t="s">
        <v>4</v>
      </c>
      <c r="F91" s="172" t="s">
        <v>4</v>
      </c>
      <c r="G91" s="172" t="s">
        <v>4</v>
      </c>
      <c r="H91" s="172" t="s">
        <v>4</v>
      </c>
      <c r="I91" s="172" t="s">
        <v>4</v>
      </c>
      <c r="J91" s="172" t="s">
        <v>4</v>
      </c>
    </row>
    <row r="92" spans="1:13" ht="15" customHeight="1" x14ac:dyDescent="0.25">
      <c r="A92" s="58" t="s">
        <v>25</v>
      </c>
      <c r="B92" s="58" t="s">
        <v>624</v>
      </c>
      <c r="C92" s="63" t="s">
        <v>649</v>
      </c>
      <c r="D92" s="58">
        <v>236</v>
      </c>
      <c r="E92" s="172" t="s">
        <v>4</v>
      </c>
      <c r="F92" s="172" t="s">
        <v>4</v>
      </c>
      <c r="G92" s="172" t="s">
        <v>4</v>
      </c>
      <c r="H92" s="172" t="s">
        <v>4</v>
      </c>
      <c r="I92" s="172" t="s">
        <v>4</v>
      </c>
      <c r="J92" s="172" t="s">
        <v>4</v>
      </c>
    </row>
    <row r="93" spans="1:13" ht="15" customHeight="1" x14ac:dyDescent="0.25">
      <c r="A93" s="58" t="s">
        <v>74</v>
      </c>
      <c r="B93" s="58" t="s">
        <v>455</v>
      </c>
      <c r="C93" s="63" t="s">
        <v>649</v>
      </c>
      <c r="D93" s="58">
        <v>172</v>
      </c>
      <c r="E93" s="61">
        <v>6900</v>
      </c>
      <c r="F93" s="128">
        <v>40.116279069767444</v>
      </c>
      <c r="G93" s="58">
        <v>75</v>
      </c>
      <c r="H93" s="58">
        <v>4</v>
      </c>
      <c r="I93" s="58">
        <v>1992</v>
      </c>
      <c r="J93" s="58">
        <v>22</v>
      </c>
      <c r="K93" s="1"/>
      <c r="M93" s="1"/>
    </row>
    <row r="94" spans="1:13" ht="15" customHeight="1" x14ac:dyDescent="0.25">
      <c r="A94" s="58" t="s">
        <v>79</v>
      </c>
      <c r="B94" s="58" t="s">
        <v>462</v>
      </c>
      <c r="C94" s="63" t="s">
        <v>649</v>
      </c>
      <c r="D94" s="58">
        <v>160</v>
      </c>
      <c r="E94" s="61">
        <v>8270</v>
      </c>
      <c r="F94" s="128">
        <v>51.6875</v>
      </c>
      <c r="G94" s="58">
        <v>545</v>
      </c>
      <c r="H94" s="58">
        <v>18</v>
      </c>
      <c r="I94" s="58">
        <v>1985</v>
      </c>
      <c r="J94" s="58">
        <v>29</v>
      </c>
      <c r="K94" s="1"/>
      <c r="M94" s="1"/>
    </row>
    <row r="95" spans="1:13" ht="15" customHeight="1" x14ac:dyDescent="0.25">
      <c r="A95" s="58" t="s">
        <v>98</v>
      </c>
      <c r="B95" s="58" t="s">
        <v>475</v>
      </c>
      <c r="C95" s="63" t="s">
        <v>649</v>
      </c>
      <c r="D95" s="58">
        <v>160</v>
      </c>
      <c r="E95" s="61">
        <v>10144</v>
      </c>
      <c r="F95" s="128">
        <v>63.4</v>
      </c>
      <c r="G95" s="58">
        <v>127</v>
      </c>
      <c r="H95" s="58">
        <v>28</v>
      </c>
      <c r="I95" s="58">
        <v>1996</v>
      </c>
      <c r="J95" s="58">
        <v>18</v>
      </c>
      <c r="K95" s="1"/>
      <c r="M95" s="1"/>
    </row>
    <row r="96" spans="1:13" ht="15" customHeight="1" x14ac:dyDescent="0.25">
      <c r="A96" s="58" t="s">
        <v>118</v>
      </c>
      <c r="B96" s="58" t="s">
        <v>643</v>
      </c>
      <c r="C96" s="63" t="s">
        <v>649</v>
      </c>
      <c r="D96" s="58">
        <v>151</v>
      </c>
      <c r="E96" s="61">
        <v>12000</v>
      </c>
      <c r="F96" s="128">
        <v>79.47019867549669</v>
      </c>
      <c r="G96" s="58">
        <v>0</v>
      </c>
      <c r="H96" s="58">
        <v>18</v>
      </c>
      <c r="I96" s="58">
        <v>1993</v>
      </c>
      <c r="J96" s="58">
        <v>21</v>
      </c>
      <c r="K96" s="1"/>
      <c r="M96" s="1"/>
    </row>
    <row r="97" spans="1:52" ht="15" customHeight="1" x14ac:dyDescent="0.25">
      <c r="A97" s="58" t="s">
        <v>130</v>
      </c>
      <c r="B97" s="58" t="s">
        <v>637</v>
      </c>
      <c r="C97" s="63" t="s">
        <v>649</v>
      </c>
      <c r="D97" s="58">
        <v>480</v>
      </c>
      <c r="E97" s="61">
        <v>32000</v>
      </c>
      <c r="F97" s="128">
        <v>66.666666666666671</v>
      </c>
      <c r="G97" s="61">
        <v>1600</v>
      </c>
      <c r="H97" s="58">
        <v>36</v>
      </c>
      <c r="I97" s="58">
        <v>2005</v>
      </c>
      <c r="J97" s="58">
        <v>9</v>
      </c>
      <c r="K97" s="1"/>
      <c r="L97" s="1"/>
      <c r="M97" s="1"/>
    </row>
    <row r="98" spans="1:52" ht="15" customHeight="1" x14ac:dyDescent="0.25">
      <c r="A98" s="58" t="s">
        <v>133</v>
      </c>
      <c r="B98" s="58" t="s">
        <v>638</v>
      </c>
      <c r="C98" s="63" t="s">
        <v>649</v>
      </c>
      <c r="D98" s="58">
        <v>350</v>
      </c>
      <c r="E98" s="61">
        <v>17000</v>
      </c>
      <c r="F98" s="128">
        <v>48.571428571428569</v>
      </c>
      <c r="G98" s="58">
        <v>75</v>
      </c>
      <c r="H98" s="58">
        <v>19</v>
      </c>
      <c r="I98" s="58">
        <v>1986</v>
      </c>
      <c r="J98" s="58">
        <v>28</v>
      </c>
      <c r="K98" s="1"/>
      <c r="M98" s="1"/>
    </row>
    <row r="99" spans="1:52" ht="15" customHeight="1" x14ac:dyDescent="0.25">
      <c r="A99" s="58" t="s">
        <v>149</v>
      </c>
      <c r="B99" s="58" t="s">
        <v>633</v>
      </c>
      <c r="C99" s="63" t="s">
        <v>649</v>
      </c>
      <c r="D99" s="58">
        <v>298</v>
      </c>
      <c r="E99" s="61">
        <v>22741</v>
      </c>
      <c r="F99" s="128">
        <v>76.312080536912745</v>
      </c>
      <c r="G99" s="58">
        <v>148</v>
      </c>
      <c r="H99" s="58">
        <v>3</v>
      </c>
      <c r="I99" s="58">
        <v>2002</v>
      </c>
      <c r="J99" s="58">
        <v>12</v>
      </c>
      <c r="K99" s="1"/>
      <c r="M99" s="1"/>
      <c r="AO99" s="3"/>
    </row>
    <row r="100" spans="1:52" ht="15" customHeight="1" x14ac:dyDescent="0.25">
      <c r="A100" s="58" t="s">
        <v>247</v>
      </c>
      <c r="B100" s="58" t="s">
        <v>550</v>
      </c>
      <c r="C100" s="63" t="s">
        <v>649</v>
      </c>
      <c r="D100" s="58">
        <v>194</v>
      </c>
      <c r="E100" s="61">
        <v>9178</v>
      </c>
      <c r="F100" s="128">
        <v>47.309278350515463</v>
      </c>
      <c r="G100" s="58">
        <v>0</v>
      </c>
      <c r="H100" s="58">
        <v>16</v>
      </c>
      <c r="I100" s="58">
        <v>2005</v>
      </c>
      <c r="J100" s="58">
        <v>9</v>
      </c>
      <c r="K100" s="1"/>
      <c r="M100" s="1"/>
    </row>
    <row r="101" spans="1:52" ht="15" customHeight="1" x14ac:dyDescent="0.25">
      <c r="A101" s="58" t="s">
        <v>296</v>
      </c>
      <c r="B101" s="58" t="s">
        <v>567</v>
      </c>
      <c r="C101" s="63" t="s">
        <v>649</v>
      </c>
      <c r="D101" s="58">
        <v>112</v>
      </c>
      <c r="E101" s="61">
        <v>10723</v>
      </c>
      <c r="F101" s="128">
        <v>95.741071428571431</v>
      </c>
      <c r="G101" s="61">
        <v>1800</v>
      </c>
      <c r="H101" s="58">
        <v>19</v>
      </c>
      <c r="I101" s="58">
        <v>2005</v>
      </c>
      <c r="J101" s="58">
        <v>9</v>
      </c>
      <c r="K101" s="1"/>
      <c r="M101" s="1"/>
    </row>
    <row r="102" spans="1:52" ht="15" customHeight="1" x14ac:dyDescent="0.25">
      <c r="A102" s="58" t="s">
        <v>299</v>
      </c>
      <c r="B102" s="58" t="s">
        <v>625</v>
      </c>
      <c r="C102" s="63" t="s">
        <v>649</v>
      </c>
      <c r="D102" s="58">
        <v>54</v>
      </c>
      <c r="E102" s="61">
        <v>12466</v>
      </c>
      <c r="F102" s="128">
        <v>230.85185185185185</v>
      </c>
      <c r="G102" s="58">
        <v>50</v>
      </c>
      <c r="H102" s="58">
        <v>8</v>
      </c>
      <c r="I102" s="58">
        <v>1978</v>
      </c>
      <c r="J102" s="58">
        <v>36</v>
      </c>
      <c r="AZ102" s="2"/>
    </row>
    <row r="103" spans="1:52" ht="15" customHeight="1" x14ac:dyDescent="0.25">
      <c r="A103" s="58" t="s">
        <v>309</v>
      </c>
      <c r="B103" s="58" t="s">
        <v>626</v>
      </c>
      <c r="C103" s="63" t="s">
        <v>649</v>
      </c>
      <c r="D103" s="58">
        <v>212</v>
      </c>
      <c r="E103" s="61">
        <v>21279</v>
      </c>
      <c r="F103" s="128">
        <v>100.37264150943396</v>
      </c>
      <c r="G103" s="61">
        <v>1414</v>
      </c>
      <c r="H103" s="58">
        <v>56</v>
      </c>
      <c r="I103" s="58">
        <v>1994</v>
      </c>
      <c r="J103" s="58">
        <v>20</v>
      </c>
      <c r="K103" s="1"/>
      <c r="L103" s="1"/>
      <c r="M103" s="1"/>
    </row>
    <row r="104" spans="1:52" ht="15" customHeight="1" x14ac:dyDescent="0.25">
      <c r="A104" s="58" t="s">
        <v>330</v>
      </c>
      <c r="B104" s="58" t="s">
        <v>627</v>
      </c>
      <c r="C104" s="63" t="s">
        <v>649</v>
      </c>
      <c r="D104" s="58">
        <v>96</v>
      </c>
      <c r="E104" s="61">
        <v>10000</v>
      </c>
      <c r="F104" s="128">
        <v>104.16666666666667</v>
      </c>
      <c r="G104" s="58">
        <v>60</v>
      </c>
      <c r="H104" s="58">
        <v>10</v>
      </c>
      <c r="I104" s="58">
        <v>2000</v>
      </c>
      <c r="J104" s="58">
        <v>14</v>
      </c>
    </row>
    <row r="105" spans="1:52" ht="15" customHeight="1" x14ac:dyDescent="0.25">
      <c r="A105" s="58" t="s">
        <v>410</v>
      </c>
      <c r="B105" s="58" t="s">
        <v>791</v>
      </c>
      <c r="C105" s="63" t="s">
        <v>649</v>
      </c>
      <c r="D105" s="58">
        <v>94</v>
      </c>
      <c r="E105" s="61">
        <v>15089</v>
      </c>
      <c r="F105" s="128">
        <v>160.52127659574469</v>
      </c>
      <c r="G105" s="172" t="s">
        <v>4</v>
      </c>
      <c r="H105" s="172" t="s">
        <v>4</v>
      </c>
      <c r="I105" s="58">
        <v>1994</v>
      </c>
      <c r="J105" s="58">
        <v>20</v>
      </c>
      <c r="M105" s="1"/>
    </row>
    <row r="106" spans="1:52" s="205" customFormat="1" x14ac:dyDescent="0.25">
      <c r="A106" s="202"/>
      <c r="B106" s="203"/>
      <c r="C106" s="212" t="s">
        <v>817</v>
      </c>
      <c r="D106" s="47">
        <v>2852</v>
      </c>
      <c r="E106" s="38">
        <v>187790</v>
      </c>
      <c r="F106" s="38"/>
      <c r="G106" s="38">
        <v>5894</v>
      </c>
      <c r="H106" s="38">
        <v>235</v>
      </c>
      <c r="I106" s="126"/>
      <c r="J106" s="204"/>
      <c r="L106"/>
      <c r="M106"/>
    </row>
    <row r="107" spans="1:52" s="71" customFormat="1" x14ac:dyDescent="0.25">
      <c r="A107" s="206"/>
      <c r="B107" s="207"/>
      <c r="C107" s="213" t="s">
        <v>818</v>
      </c>
      <c r="D107" s="47">
        <v>190.13333333333333</v>
      </c>
      <c r="E107" s="47">
        <v>14445.384615384615</v>
      </c>
      <c r="F107" s="208"/>
      <c r="G107" s="38">
        <v>491.16666666666669</v>
      </c>
      <c r="H107" s="38">
        <v>19.583333333333332</v>
      </c>
      <c r="I107" s="126"/>
      <c r="J107" s="209"/>
      <c r="L107"/>
      <c r="M107"/>
    </row>
    <row r="108" spans="1:52" s="71" customFormat="1" x14ac:dyDescent="0.25">
      <c r="A108" s="206"/>
      <c r="B108" s="207"/>
      <c r="C108" s="213" t="s">
        <v>819</v>
      </c>
      <c r="D108" s="47">
        <v>160</v>
      </c>
      <c r="E108" s="47">
        <v>12000</v>
      </c>
      <c r="F108" s="210">
        <v>76.312080536912745</v>
      </c>
      <c r="G108" s="211">
        <v>101</v>
      </c>
      <c r="H108" s="211">
        <v>18</v>
      </c>
      <c r="I108" s="211">
        <v>1994</v>
      </c>
      <c r="J108" s="211">
        <v>20</v>
      </c>
      <c r="L108"/>
      <c r="M108"/>
    </row>
    <row r="109" spans="1:52" ht="15" customHeight="1" x14ac:dyDescent="0.25">
      <c r="C109" s="4"/>
      <c r="E109" s="1"/>
      <c r="F109" s="201"/>
      <c r="M109" s="1"/>
    </row>
    <row r="110" spans="1:52" ht="15" customHeight="1" x14ac:dyDescent="0.25">
      <c r="C110" s="4"/>
      <c r="E110" s="1"/>
      <c r="F110" s="1"/>
      <c r="G110" s="1"/>
      <c r="H110" s="1"/>
      <c r="I110" s="1"/>
      <c r="J110" s="1"/>
      <c r="M110" s="1"/>
    </row>
    <row r="111" spans="1:52" s="68" customFormat="1" ht="15" customHeight="1" x14ac:dyDescent="0.2">
      <c r="A111" s="30" t="s">
        <v>830</v>
      </c>
      <c r="B111" s="31"/>
      <c r="C111" s="31"/>
      <c r="D111" s="32"/>
      <c r="E111" s="193"/>
      <c r="F111" s="194"/>
      <c r="G111" s="195"/>
      <c r="H111" s="195"/>
      <c r="I111" s="154"/>
      <c r="J111" s="196"/>
    </row>
    <row r="112" spans="1:52" s="68" customFormat="1" ht="12.75" customHeight="1" x14ac:dyDescent="0.25">
      <c r="A112" s="107"/>
      <c r="B112" s="108"/>
      <c r="C112" s="108"/>
      <c r="D112" s="157"/>
      <c r="E112" s="348" t="s">
        <v>888</v>
      </c>
      <c r="F112" s="349"/>
      <c r="G112" s="349"/>
      <c r="H112" s="350"/>
      <c r="I112" s="351" t="s">
        <v>889</v>
      </c>
      <c r="J112" s="352"/>
    </row>
    <row r="113" spans="1:13" s="68" customFormat="1" ht="38.25" x14ac:dyDescent="0.2">
      <c r="A113" s="110" t="s">
        <v>821</v>
      </c>
      <c r="B113" s="110" t="s">
        <v>822</v>
      </c>
      <c r="C113" s="110" t="s">
        <v>654</v>
      </c>
      <c r="D113" s="158" t="s">
        <v>815</v>
      </c>
      <c r="E113" s="197" t="s">
        <v>875</v>
      </c>
      <c r="F113" s="198" t="s">
        <v>890</v>
      </c>
      <c r="G113" s="197" t="s">
        <v>891</v>
      </c>
      <c r="H113" s="197" t="s">
        <v>892</v>
      </c>
      <c r="I113" s="199" t="s">
        <v>893</v>
      </c>
      <c r="J113" s="181" t="s">
        <v>894</v>
      </c>
    </row>
    <row r="114" spans="1:13" s="68" customFormat="1" x14ac:dyDescent="0.25">
      <c r="A114" s="311" t="s">
        <v>860</v>
      </c>
      <c r="B114" s="312"/>
      <c r="C114" s="313"/>
      <c r="D114" s="161">
        <v>32</v>
      </c>
      <c r="E114" s="200">
        <v>28</v>
      </c>
      <c r="F114" s="200">
        <v>28</v>
      </c>
      <c r="G114" s="200">
        <v>25</v>
      </c>
      <c r="H114" s="200">
        <v>31</v>
      </c>
      <c r="I114" s="200">
        <v>30</v>
      </c>
      <c r="J114" s="200">
        <v>30</v>
      </c>
    </row>
    <row r="115" spans="1:13" ht="15" customHeight="1" x14ac:dyDescent="0.25">
      <c r="A115" s="58" t="s">
        <v>1</v>
      </c>
      <c r="B115" s="58" t="s">
        <v>427</v>
      </c>
      <c r="C115" s="60" t="s">
        <v>655</v>
      </c>
      <c r="D115" s="58">
        <v>797</v>
      </c>
      <c r="E115" s="61">
        <v>17406</v>
      </c>
      <c r="F115" s="128">
        <v>21.839397741530739</v>
      </c>
      <c r="G115" s="58">
        <v>417</v>
      </c>
      <c r="H115" s="58">
        <v>22</v>
      </c>
      <c r="I115" s="58">
        <v>1990</v>
      </c>
      <c r="J115" s="58">
        <v>24</v>
      </c>
      <c r="K115" s="1"/>
      <c r="L115" s="1"/>
      <c r="M115" s="1"/>
    </row>
    <row r="116" spans="1:13" ht="15" customHeight="1" x14ac:dyDescent="0.25">
      <c r="A116" s="58" t="s">
        <v>30</v>
      </c>
      <c r="B116" s="58" t="s">
        <v>432</v>
      </c>
      <c r="C116" s="60" t="s">
        <v>662</v>
      </c>
      <c r="D116" s="58">
        <v>149</v>
      </c>
      <c r="E116" s="61">
        <v>9017</v>
      </c>
      <c r="F116" s="128">
        <v>60.516778523489933</v>
      </c>
      <c r="G116" s="58">
        <v>478</v>
      </c>
      <c r="H116" s="58">
        <v>37</v>
      </c>
      <c r="I116" s="58">
        <v>1988</v>
      </c>
      <c r="J116" s="58">
        <v>26</v>
      </c>
      <c r="K116" s="1"/>
      <c r="L116" s="1"/>
      <c r="M116" s="1"/>
    </row>
    <row r="117" spans="1:13" ht="15" customHeight="1" x14ac:dyDescent="0.25">
      <c r="A117" s="58" t="s">
        <v>45</v>
      </c>
      <c r="B117" s="58" t="s">
        <v>629</v>
      </c>
      <c r="C117" s="60" t="s">
        <v>661</v>
      </c>
      <c r="D117" s="58">
        <v>92</v>
      </c>
      <c r="E117" s="61">
        <v>4195</v>
      </c>
      <c r="F117" s="128">
        <v>45.597826086956523</v>
      </c>
      <c r="G117" s="58">
        <v>0</v>
      </c>
      <c r="H117" s="58">
        <v>13</v>
      </c>
      <c r="I117" s="58">
        <v>2005</v>
      </c>
      <c r="J117" s="58">
        <v>9</v>
      </c>
      <c r="K117" s="1"/>
      <c r="M117" s="1"/>
    </row>
    <row r="118" spans="1:13" ht="15" customHeight="1" x14ac:dyDescent="0.25">
      <c r="A118" s="58" t="s">
        <v>46</v>
      </c>
      <c r="B118" s="58" t="s">
        <v>449</v>
      </c>
      <c r="C118" s="60" t="s">
        <v>665</v>
      </c>
      <c r="D118" s="58">
        <v>998</v>
      </c>
      <c r="E118" s="61">
        <v>17889</v>
      </c>
      <c r="F118" s="128">
        <v>17.924849699398798</v>
      </c>
      <c r="G118" s="172" t="s">
        <v>4</v>
      </c>
      <c r="H118" s="58">
        <v>26</v>
      </c>
      <c r="I118" s="58">
        <v>1998</v>
      </c>
      <c r="J118" s="58">
        <v>16</v>
      </c>
      <c r="M118" s="1"/>
    </row>
    <row r="119" spans="1:13" ht="15" customHeight="1" x14ac:dyDescent="0.25">
      <c r="A119" s="58" t="s">
        <v>46</v>
      </c>
      <c r="B119" s="58" t="s">
        <v>448</v>
      </c>
      <c r="C119" s="60" t="s">
        <v>665</v>
      </c>
      <c r="D119" s="58">
        <v>877</v>
      </c>
      <c r="E119" s="61">
        <v>22680</v>
      </c>
      <c r="F119" s="128">
        <v>25.860889395667048</v>
      </c>
      <c r="G119" s="172" t="s">
        <v>4</v>
      </c>
      <c r="H119" s="58">
        <v>12</v>
      </c>
      <c r="I119" s="58">
        <v>1996</v>
      </c>
      <c r="J119" s="58">
        <v>18</v>
      </c>
      <c r="K119" s="1"/>
      <c r="L119" s="1"/>
      <c r="M119" s="1"/>
    </row>
    <row r="120" spans="1:13" ht="15" customHeight="1" x14ac:dyDescent="0.25">
      <c r="A120" s="58" t="s">
        <v>95</v>
      </c>
      <c r="B120" s="58" t="s">
        <v>630</v>
      </c>
      <c r="C120" s="60" t="s">
        <v>661</v>
      </c>
      <c r="D120" s="58">
        <v>202</v>
      </c>
      <c r="E120" s="61">
        <v>7059</v>
      </c>
      <c r="F120" s="128">
        <v>34.945544554455445</v>
      </c>
      <c r="G120" s="58">
        <v>428</v>
      </c>
      <c r="H120" s="58">
        <v>42</v>
      </c>
      <c r="I120" s="58">
        <v>1996</v>
      </c>
      <c r="J120" s="58">
        <v>18</v>
      </c>
      <c r="K120" s="1"/>
      <c r="M120" s="1"/>
    </row>
    <row r="121" spans="1:13" ht="15" customHeight="1" x14ac:dyDescent="0.25">
      <c r="A121" s="58" t="s">
        <v>111</v>
      </c>
      <c r="B121" s="58" t="s">
        <v>479</v>
      </c>
      <c r="C121" s="60" t="s">
        <v>662</v>
      </c>
      <c r="D121" s="58">
        <v>368</v>
      </c>
      <c r="E121" s="172" t="s">
        <v>4</v>
      </c>
      <c r="F121" s="172" t="s">
        <v>4</v>
      </c>
      <c r="G121" s="172" t="s">
        <v>4</v>
      </c>
      <c r="H121" s="58">
        <v>15</v>
      </c>
      <c r="I121" s="58">
        <v>2000</v>
      </c>
      <c r="J121" s="58">
        <v>14</v>
      </c>
      <c r="K121" s="1"/>
      <c r="L121" s="1"/>
      <c r="M121" s="1"/>
    </row>
    <row r="122" spans="1:13" ht="15" customHeight="1" x14ac:dyDescent="0.25">
      <c r="A122" s="58" t="s">
        <v>124</v>
      </c>
      <c r="B122" s="58" t="s">
        <v>484</v>
      </c>
      <c r="C122" s="60" t="s">
        <v>662</v>
      </c>
      <c r="D122" s="58">
        <v>149</v>
      </c>
      <c r="E122" s="61">
        <v>5776</v>
      </c>
      <c r="F122" s="128">
        <v>38.765100671140942</v>
      </c>
      <c r="G122" s="58">
        <v>528</v>
      </c>
      <c r="H122" s="58">
        <v>21</v>
      </c>
      <c r="I122" s="58">
        <v>2006</v>
      </c>
      <c r="J122" s="58">
        <v>8</v>
      </c>
      <c r="K122" s="1"/>
      <c r="L122" s="1"/>
      <c r="M122" s="1"/>
    </row>
    <row r="123" spans="1:13" ht="15" customHeight="1" x14ac:dyDescent="0.25">
      <c r="A123" s="58" t="s">
        <v>149</v>
      </c>
      <c r="B123" s="58" t="s">
        <v>493</v>
      </c>
      <c r="C123" s="60" t="s">
        <v>662</v>
      </c>
      <c r="D123" s="58">
        <v>269</v>
      </c>
      <c r="E123" s="61">
        <v>13178</v>
      </c>
      <c r="F123" s="128">
        <v>48.988847583643121</v>
      </c>
      <c r="G123" s="58">
        <v>196</v>
      </c>
      <c r="H123" s="58">
        <v>7</v>
      </c>
      <c r="I123" s="58">
        <v>1998</v>
      </c>
      <c r="J123" s="58">
        <v>16</v>
      </c>
      <c r="K123" s="1"/>
      <c r="L123" s="1"/>
      <c r="M123" s="1"/>
    </row>
    <row r="124" spans="1:13" ht="15" customHeight="1" x14ac:dyDescent="0.25">
      <c r="A124" s="58" t="s">
        <v>156</v>
      </c>
      <c r="B124" s="58" t="s">
        <v>496</v>
      </c>
      <c r="C124" s="60" t="s">
        <v>661</v>
      </c>
      <c r="D124" s="58">
        <v>213</v>
      </c>
      <c r="E124" s="61">
        <v>7947</v>
      </c>
      <c r="F124" s="128">
        <v>37.309859154929576</v>
      </c>
      <c r="G124" s="58">
        <v>198</v>
      </c>
      <c r="H124" s="58">
        <v>5</v>
      </c>
      <c r="I124" s="58">
        <v>1992</v>
      </c>
      <c r="J124" s="58">
        <v>22</v>
      </c>
      <c r="K124" s="1"/>
      <c r="M124" s="1"/>
    </row>
    <row r="125" spans="1:13" ht="15" customHeight="1" x14ac:dyDescent="0.25">
      <c r="A125" s="58" t="s">
        <v>163</v>
      </c>
      <c r="B125" s="58" t="s">
        <v>500</v>
      </c>
      <c r="C125" s="60" t="s">
        <v>662</v>
      </c>
      <c r="D125" s="58">
        <v>247</v>
      </c>
      <c r="E125" s="61">
        <v>4375</v>
      </c>
      <c r="F125" s="128">
        <v>17.712550607287451</v>
      </c>
      <c r="G125" s="61">
        <v>1190</v>
      </c>
      <c r="H125" s="58">
        <v>37</v>
      </c>
      <c r="I125" s="58">
        <v>1994</v>
      </c>
      <c r="J125" s="58">
        <v>20</v>
      </c>
      <c r="K125" s="1"/>
      <c r="M125" s="1"/>
    </row>
    <row r="126" spans="1:13" ht="15" customHeight="1" x14ac:dyDescent="0.25">
      <c r="A126" s="58" t="s">
        <v>169</v>
      </c>
      <c r="B126" s="58" t="s">
        <v>519</v>
      </c>
      <c r="C126" s="60" t="s">
        <v>664</v>
      </c>
      <c r="D126" s="58">
        <v>719</v>
      </c>
      <c r="E126" s="61">
        <v>13371</v>
      </c>
      <c r="F126" s="128">
        <v>18.596662030598054</v>
      </c>
      <c r="G126" s="58">
        <v>622</v>
      </c>
      <c r="H126" s="58">
        <v>39</v>
      </c>
      <c r="I126" s="58">
        <v>1990</v>
      </c>
      <c r="J126" s="58">
        <v>24</v>
      </c>
      <c r="K126" s="1"/>
      <c r="M126" s="1"/>
    </row>
    <row r="127" spans="1:13" ht="15" customHeight="1" x14ac:dyDescent="0.25">
      <c r="A127" s="58" t="s">
        <v>169</v>
      </c>
      <c r="B127" s="58" t="s">
        <v>520</v>
      </c>
      <c r="C127" s="60" t="s">
        <v>664</v>
      </c>
      <c r="D127" s="58">
        <v>676</v>
      </c>
      <c r="E127" s="61">
        <v>10640</v>
      </c>
      <c r="F127" s="128">
        <v>15.739644970414201</v>
      </c>
      <c r="G127" s="172" t="s">
        <v>4</v>
      </c>
      <c r="H127" s="58">
        <v>31</v>
      </c>
      <c r="I127" s="172" t="s">
        <v>4</v>
      </c>
      <c r="J127" s="172" t="s">
        <v>4</v>
      </c>
      <c r="K127" s="1"/>
      <c r="L127" s="1"/>
      <c r="M127" s="1"/>
    </row>
    <row r="128" spans="1:13" ht="15" customHeight="1" x14ac:dyDescent="0.25">
      <c r="A128" s="58" t="s">
        <v>227</v>
      </c>
      <c r="B128" s="58" t="s">
        <v>532</v>
      </c>
      <c r="C128" s="60" t="s">
        <v>661</v>
      </c>
      <c r="D128" s="58">
        <v>175</v>
      </c>
      <c r="E128" s="61">
        <v>11000</v>
      </c>
      <c r="F128" s="128">
        <v>62.857142857142854</v>
      </c>
      <c r="G128" s="172" t="s">
        <v>4</v>
      </c>
      <c r="H128" s="58">
        <v>21</v>
      </c>
      <c r="I128" s="58">
        <v>2003</v>
      </c>
      <c r="J128" s="58">
        <v>11</v>
      </c>
      <c r="M128" s="1"/>
    </row>
    <row r="129" spans="1:13" ht="15" customHeight="1" x14ac:dyDescent="0.25">
      <c r="A129" s="58" t="s">
        <v>247</v>
      </c>
      <c r="B129" s="58" t="s">
        <v>551</v>
      </c>
      <c r="C129" s="60" t="s">
        <v>662</v>
      </c>
      <c r="D129" s="58">
        <v>757</v>
      </c>
      <c r="E129" s="61">
        <v>13954</v>
      </c>
      <c r="F129" s="128">
        <v>18.433289299867898</v>
      </c>
      <c r="G129" s="58">
        <v>563</v>
      </c>
      <c r="H129" s="58">
        <v>13</v>
      </c>
      <c r="I129" s="58">
        <v>2005</v>
      </c>
      <c r="J129" s="58">
        <v>9</v>
      </c>
      <c r="K129" s="1"/>
      <c r="L129" s="1"/>
      <c r="M129" s="1"/>
    </row>
    <row r="130" spans="1:13" ht="15" customHeight="1" x14ac:dyDescent="0.25">
      <c r="A130" s="58" t="s">
        <v>247</v>
      </c>
      <c r="B130" s="58" t="s">
        <v>631</v>
      </c>
      <c r="C130" s="60" t="s">
        <v>655</v>
      </c>
      <c r="D130" s="58">
        <v>484</v>
      </c>
      <c r="E130" s="61">
        <v>8494</v>
      </c>
      <c r="F130" s="128">
        <v>17.549586776859503</v>
      </c>
      <c r="G130" s="58">
        <v>223</v>
      </c>
      <c r="H130" s="58">
        <v>7</v>
      </c>
      <c r="I130" s="58">
        <v>2001</v>
      </c>
      <c r="J130" s="58">
        <v>13</v>
      </c>
      <c r="K130" s="1"/>
      <c r="M130" s="1"/>
    </row>
    <row r="131" spans="1:13" ht="15" customHeight="1" x14ac:dyDescent="0.25">
      <c r="A131" s="58" t="s">
        <v>247</v>
      </c>
      <c r="B131" s="58" t="s">
        <v>553</v>
      </c>
      <c r="C131" s="60" t="s">
        <v>662</v>
      </c>
      <c r="D131" s="58">
        <v>628</v>
      </c>
      <c r="E131" s="61">
        <v>10000</v>
      </c>
      <c r="F131" s="128">
        <v>15.923566878980891</v>
      </c>
      <c r="G131" s="58">
        <v>110</v>
      </c>
      <c r="H131" s="58">
        <v>16</v>
      </c>
      <c r="I131" s="58">
        <v>2000</v>
      </c>
      <c r="J131" s="58">
        <v>14</v>
      </c>
      <c r="K131" s="1"/>
      <c r="L131" s="1"/>
      <c r="M131" s="1"/>
    </row>
    <row r="132" spans="1:13" ht="15" customHeight="1" x14ac:dyDescent="0.25">
      <c r="A132" s="58" t="s">
        <v>247</v>
      </c>
      <c r="B132" s="58" t="s">
        <v>552</v>
      </c>
      <c r="C132" s="60" t="s">
        <v>662</v>
      </c>
      <c r="D132" s="58">
        <v>839</v>
      </c>
      <c r="E132" s="61">
        <v>9500</v>
      </c>
      <c r="F132" s="128">
        <v>11.323003575685339</v>
      </c>
      <c r="G132" s="58">
        <v>230</v>
      </c>
      <c r="H132" s="58">
        <v>8</v>
      </c>
      <c r="I132" s="58">
        <v>2008</v>
      </c>
      <c r="J132" s="58">
        <v>6</v>
      </c>
      <c r="K132" s="1"/>
      <c r="L132" s="1"/>
      <c r="M132" s="1"/>
    </row>
    <row r="133" spans="1:13" ht="15" customHeight="1" x14ac:dyDescent="0.25">
      <c r="A133" s="58" t="s">
        <v>287</v>
      </c>
      <c r="B133" s="58" t="s">
        <v>563</v>
      </c>
      <c r="C133" s="60" t="s">
        <v>662</v>
      </c>
      <c r="D133" s="58">
        <v>381</v>
      </c>
      <c r="E133" s="61">
        <v>12693</v>
      </c>
      <c r="F133" s="128">
        <v>33.314960629921259</v>
      </c>
      <c r="G133" s="58">
        <v>120</v>
      </c>
      <c r="H133" s="58">
        <v>21</v>
      </c>
      <c r="I133" s="58">
        <v>1991</v>
      </c>
      <c r="J133" s="58">
        <v>23</v>
      </c>
      <c r="K133" s="1"/>
      <c r="L133" s="1"/>
      <c r="M133" s="1"/>
    </row>
    <row r="134" spans="1:13" ht="15" customHeight="1" x14ac:dyDescent="0.25">
      <c r="A134" s="58" t="s">
        <v>292</v>
      </c>
      <c r="B134" s="58" t="s">
        <v>565</v>
      </c>
      <c r="C134" s="60" t="s">
        <v>662</v>
      </c>
      <c r="D134" s="58">
        <v>456</v>
      </c>
      <c r="E134" s="61">
        <v>17923</v>
      </c>
      <c r="F134" s="128">
        <v>39.304824561403507</v>
      </c>
      <c r="G134" s="58">
        <v>538</v>
      </c>
      <c r="H134" s="58">
        <v>24</v>
      </c>
      <c r="I134" s="58">
        <v>1993</v>
      </c>
      <c r="J134" s="58">
        <v>21</v>
      </c>
      <c r="K134" s="1"/>
      <c r="L134" s="1"/>
      <c r="M134" s="1"/>
    </row>
    <row r="135" spans="1:13" ht="15" customHeight="1" x14ac:dyDescent="0.25">
      <c r="A135" s="58" t="s">
        <v>299</v>
      </c>
      <c r="B135" s="58" t="s">
        <v>569</v>
      </c>
      <c r="C135" s="60" t="s">
        <v>662</v>
      </c>
      <c r="D135" s="58">
        <v>197</v>
      </c>
      <c r="E135" s="172" t="s">
        <v>4</v>
      </c>
      <c r="F135" s="172" t="s">
        <v>4</v>
      </c>
      <c r="G135" s="58">
        <v>3</v>
      </c>
      <c r="H135" s="58">
        <v>2</v>
      </c>
      <c r="I135" s="58">
        <v>2000</v>
      </c>
      <c r="J135" s="58">
        <v>14</v>
      </c>
    </row>
    <row r="136" spans="1:13" ht="15" customHeight="1" x14ac:dyDescent="0.25">
      <c r="A136" s="58" t="s">
        <v>317</v>
      </c>
      <c r="B136" s="58" t="s">
        <v>576</v>
      </c>
      <c r="C136" s="60" t="s">
        <v>662</v>
      </c>
      <c r="D136" s="58">
        <v>693</v>
      </c>
      <c r="E136" s="172" t="s">
        <v>4</v>
      </c>
      <c r="F136" s="172" t="s">
        <v>4</v>
      </c>
      <c r="G136" s="172" t="s">
        <v>4</v>
      </c>
      <c r="H136" s="172" t="s">
        <v>4</v>
      </c>
      <c r="I136" s="172" t="s">
        <v>4</v>
      </c>
      <c r="J136" s="172" t="s">
        <v>4</v>
      </c>
    </row>
    <row r="137" spans="1:13" ht="15" customHeight="1" x14ac:dyDescent="0.25">
      <c r="A137" s="58" t="s">
        <v>333</v>
      </c>
      <c r="B137" s="58" t="s">
        <v>579</v>
      </c>
      <c r="C137" s="60" t="s">
        <v>662</v>
      </c>
      <c r="D137" s="58">
        <v>226</v>
      </c>
      <c r="E137" s="61">
        <v>15038</v>
      </c>
      <c r="F137" s="128">
        <v>66.539823008849552</v>
      </c>
      <c r="G137" s="58">
        <v>390</v>
      </c>
      <c r="H137" s="58">
        <v>13</v>
      </c>
      <c r="I137" s="58">
        <v>2001</v>
      </c>
      <c r="J137" s="58">
        <v>13</v>
      </c>
      <c r="K137" s="1"/>
      <c r="M137" s="1"/>
    </row>
    <row r="138" spans="1:13" ht="15" customHeight="1" x14ac:dyDescent="0.25">
      <c r="A138" s="58" t="s">
        <v>340</v>
      </c>
      <c r="B138" s="58" t="s">
        <v>583</v>
      </c>
      <c r="C138" s="60" t="s">
        <v>662</v>
      </c>
      <c r="D138" s="58">
        <v>154</v>
      </c>
      <c r="E138" s="61">
        <v>5720</v>
      </c>
      <c r="F138" s="128">
        <v>37.142857142857146</v>
      </c>
      <c r="G138" s="58">
        <v>50</v>
      </c>
      <c r="H138" s="58">
        <v>20</v>
      </c>
      <c r="I138" s="58">
        <v>1999</v>
      </c>
      <c r="J138" s="58">
        <v>15</v>
      </c>
      <c r="K138" s="1"/>
      <c r="L138" s="1"/>
      <c r="M138" s="1"/>
    </row>
    <row r="139" spans="1:13" ht="15" customHeight="1" x14ac:dyDescent="0.25">
      <c r="A139" s="58" t="s">
        <v>343</v>
      </c>
      <c r="B139" s="58" t="s">
        <v>590</v>
      </c>
      <c r="C139" s="60" t="s">
        <v>664</v>
      </c>
      <c r="D139" s="58">
        <v>781</v>
      </c>
      <c r="E139" s="61">
        <v>18849</v>
      </c>
      <c r="F139" s="128">
        <v>24.134443021766966</v>
      </c>
      <c r="G139" s="58">
        <v>0</v>
      </c>
      <c r="H139" s="58">
        <v>36</v>
      </c>
      <c r="I139" s="58">
        <v>1993</v>
      </c>
      <c r="J139" s="58">
        <v>21</v>
      </c>
      <c r="K139" s="1"/>
      <c r="M139" s="1"/>
    </row>
    <row r="140" spans="1:13" ht="15" customHeight="1" x14ac:dyDescent="0.25">
      <c r="A140" s="58" t="s">
        <v>369</v>
      </c>
      <c r="B140" s="58" t="s">
        <v>602</v>
      </c>
      <c r="C140" s="60" t="s">
        <v>662</v>
      </c>
      <c r="D140" s="58">
        <v>573</v>
      </c>
      <c r="E140" s="61">
        <v>14700</v>
      </c>
      <c r="F140" s="128">
        <v>25.654450261780106</v>
      </c>
      <c r="G140" s="58">
        <v>80</v>
      </c>
      <c r="H140" s="58">
        <v>35</v>
      </c>
      <c r="I140" s="58">
        <v>1998</v>
      </c>
      <c r="J140" s="58">
        <v>16</v>
      </c>
      <c r="K140" s="1"/>
      <c r="L140" s="1"/>
      <c r="M140" s="1"/>
    </row>
    <row r="141" spans="1:13" ht="15" customHeight="1" x14ac:dyDescent="0.25">
      <c r="A141" s="58" t="s">
        <v>379</v>
      </c>
      <c r="B141" s="58" t="s">
        <v>607</v>
      </c>
      <c r="C141" s="60" t="s">
        <v>662</v>
      </c>
      <c r="D141" s="58">
        <v>321</v>
      </c>
      <c r="E141" s="172" t="s">
        <v>4</v>
      </c>
      <c r="F141" s="172" t="s">
        <v>4</v>
      </c>
      <c r="G141" s="172" t="s">
        <v>4</v>
      </c>
      <c r="H141" s="58">
        <v>3</v>
      </c>
      <c r="I141" s="58">
        <v>1985</v>
      </c>
      <c r="J141" s="58">
        <v>29</v>
      </c>
    </row>
    <row r="142" spans="1:13" ht="15" customHeight="1" x14ac:dyDescent="0.25">
      <c r="A142" s="58" t="s">
        <v>379</v>
      </c>
      <c r="B142" s="58" t="s">
        <v>608</v>
      </c>
      <c r="C142" s="60" t="s">
        <v>662</v>
      </c>
      <c r="D142" s="58">
        <v>309</v>
      </c>
      <c r="E142" s="61">
        <v>9420</v>
      </c>
      <c r="F142" s="128">
        <v>30.485436893203882</v>
      </c>
      <c r="G142" s="58">
        <v>62</v>
      </c>
      <c r="H142" s="58">
        <v>9</v>
      </c>
      <c r="I142" s="58">
        <v>1991</v>
      </c>
      <c r="J142" s="58">
        <v>23</v>
      </c>
      <c r="K142" s="1"/>
      <c r="M142" s="1"/>
    </row>
    <row r="143" spans="1:13" ht="15" customHeight="1" x14ac:dyDescent="0.25">
      <c r="A143" s="58" t="s">
        <v>391</v>
      </c>
      <c r="B143" s="58" t="s">
        <v>613</v>
      </c>
      <c r="C143" s="60" t="s">
        <v>662</v>
      </c>
      <c r="D143" s="58">
        <v>173</v>
      </c>
      <c r="E143" s="61">
        <v>6502</v>
      </c>
      <c r="F143" s="128">
        <v>37.583815028901732</v>
      </c>
      <c r="G143" s="58">
        <v>250</v>
      </c>
      <c r="H143" s="58">
        <v>22</v>
      </c>
      <c r="I143" s="58">
        <v>1994</v>
      </c>
      <c r="J143" s="58">
        <v>20</v>
      </c>
      <c r="K143" s="1"/>
      <c r="M143" s="1"/>
    </row>
    <row r="144" spans="1:13" ht="15" customHeight="1" x14ac:dyDescent="0.25">
      <c r="A144" s="58" t="s">
        <v>400</v>
      </c>
      <c r="B144" s="58" t="s">
        <v>616</v>
      </c>
      <c r="C144" s="60" t="s">
        <v>661</v>
      </c>
      <c r="D144" s="58">
        <v>222</v>
      </c>
      <c r="E144" s="61">
        <v>10432</v>
      </c>
      <c r="F144" s="128">
        <v>46.990990990990994</v>
      </c>
      <c r="G144" s="58">
        <v>300</v>
      </c>
      <c r="H144" s="58">
        <v>20</v>
      </c>
      <c r="I144" s="58">
        <v>1995</v>
      </c>
      <c r="J144" s="58">
        <v>19</v>
      </c>
      <c r="K144" s="1"/>
      <c r="M144" s="1"/>
    </row>
    <row r="145" spans="1:13" ht="15" customHeight="1" x14ac:dyDescent="0.25">
      <c r="A145" s="58" t="s">
        <v>405</v>
      </c>
      <c r="B145" s="58" t="s">
        <v>620</v>
      </c>
      <c r="C145" s="60" t="s">
        <v>662</v>
      </c>
      <c r="D145" s="58">
        <v>324</v>
      </c>
      <c r="E145" s="61">
        <v>8547</v>
      </c>
      <c r="F145" s="128">
        <v>26.37962962962963</v>
      </c>
      <c r="G145" s="58">
        <v>120</v>
      </c>
      <c r="H145" s="58">
        <v>12</v>
      </c>
      <c r="I145" s="58">
        <v>1995</v>
      </c>
      <c r="J145" s="58">
        <v>19</v>
      </c>
      <c r="K145" s="1"/>
      <c r="L145" s="1"/>
      <c r="M145" s="1"/>
    </row>
    <row r="146" spans="1:13" ht="15" customHeight="1" x14ac:dyDescent="0.25">
      <c r="A146" s="58" t="s">
        <v>413</v>
      </c>
      <c r="B146" s="58" t="s">
        <v>621</v>
      </c>
      <c r="C146" s="60" t="s">
        <v>662</v>
      </c>
      <c r="D146" s="58">
        <v>152</v>
      </c>
      <c r="E146" s="61">
        <v>10586</v>
      </c>
      <c r="F146" s="128">
        <v>69.64473684210526</v>
      </c>
      <c r="G146" s="58">
        <v>211</v>
      </c>
      <c r="H146" s="58">
        <v>20</v>
      </c>
      <c r="I146" s="58">
        <v>2000</v>
      </c>
      <c r="J146" s="58">
        <v>14</v>
      </c>
      <c r="K146" s="1"/>
      <c r="M146" s="1"/>
    </row>
    <row r="147" spans="1:13" s="205" customFormat="1" x14ac:dyDescent="0.25">
      <c r="A147" s="202"/>
      <c r="B147" s="203"/>
      <c r="C147" s="212" t="s">
        <v>817</v>
      </c>
      <c r="D147" s="47">
        <v>13601</v>
      </c>
      <c r="E147" s="38">
        <v>316891</v>
      </c>
      <c r="F147" s="38"/>
      <c r="G147" s="38">
        <v>7307</v>
      </c>
      <c r="H147" s="38">
        <v>609</v>
      </c>
      <c r="I147" s="126"/>
      <c r="J147" s="204"/>
      <c r="L147"/>
      <c r="M147"/>
    </row>
    <row r="148" spans="1:13" s="71" customFormat="1" x14ac:dyDescent="0.25">
      <c r="A148" s="206"/>
      <c r="B148" s="207"/>
      <c r="C148" s="213" t="s">
        <v>818</v>
      </c>
      <c r="D148" s="47">
        <v>425.03125</v>
      </c>
      <c r="E148" s="47">
        <v>11317.535714285714</v>
      </c>
      <c r="F148" s="208"/>
      <c r="G148" s="38">
        <v>292.27999999999997</v>
      </c>
      <c r="H148" s="38">
        <v>19.64516129032258</v>
      </c>
      <c r="I148" s="126"/>
      <c r="J148" s="209"/>
      <c r="L148"/>
      <c r="M148"/>
    </row>
    <row r="149" spans="1:13" s="71" customFormat="1" x14ac:dyDescent="0.25">
      <c r="A149" s="206"/>
      <c r="B149" s="207"/>
      <c r="C149" s="213" t="s">
        <v>819</v>
      </c>
      <c r="D149" s="47">
        <v>322.5</v>
      </c>
      <c r="E149" s="47">
        <v>10509</v>
      </c>
      <c r="F149" s="210">
        <v>31.900198761562571</v>
      </c>
      <c r="G149" s="211">
        <v>223</v>
      </c>
      <c r="H149" s="211">
        <v>20</v>
      </c>
      <c r="I149" s="211">
        <v>1997</v>
      </c>
      <c r="J149" s="211">
        <v>17</v>
      </c>
      <c r="L149"/>
      <c r="M149"/>
    </row>
    <row r="150" spans="1:13" ht="15" customHeight="1" x14ac:dyDescent="0.25">
      <c r="C150" s="6"/>
      <c r="E150" s="1"/>
      <c r="F150" s="201"/>
      <c r="K150" s="1"/>
      <c r="M150" s="1"/>
    </row>
    <row r="151" spans="1:13" ht="15" customHeight="1" x14ac:dyDescent="0.25">
      <c r="C151" s="6"/>
      <c r="E151" s="1"/>
      <c r="F151" s="201"/>
      <c r="K151" s="1"/>
      <c r="M151" s="1"/>
    </row>
    <row r="152" spans="1:13" s="68" customFormat="1" ht="15" customHeight="1" x14ac:dyDescent="0.2">
      <c r="A152" s="30" t="s">
        <v>831</v>
      </c>
      <c r="B152" s="31"/>
      <c r="C152" s="31"/>
      <c r="D152" s="32"/>
      <c r="E152" s="193"/>
      <c r="F152" s="194"/>
      <c r="G152" s="195"/>
      <c r="H152" s="195"/>
      <c r="I152" s="154"/>
      <c r="J152" s="196"/>
    </row>
    <row r="153" spans="1:13" s="68" customFormat="1" ht="12.75" customHeight="1" x14ac:dyDescent="0.25">
      <c r="A153" s="107"/>
      <c r="B153" s="108"/>
      <c r="C153" s="108"/>
      <c r="D153" s="157"/>
      <c r="E153" s="348" t="s">
        <v>888</v>
      </c>
      <c r="F153" s="349"/>
      <c r="G153" s="349"/>
      <c r="H153" s="350"/>
      <c r="I153" s="351" t="s">
        <v>889</v>
      </c>
      <c r="J153" s="352"/>
    </row>
    <row r="154" spans="1:13" s="68" customFormat="1" ht="38.25" x14ac:dyDescent="0.2">
      <c r="A154" s="110" t="s">
        <v>821</v>
      </c>
      <c r="B154" s="110" t="s">
        <v>822</v>
      </c>
      <c r="C154" s="110" t="s">
        <v>654</v>
      </c>
      <c r="D154" s="158" t="s">
        <v>815</v>
      </c>
      <c r="E154" s="197" t="s">
        <v>875</v>
      </c>
      <c r="F154" s="198" t="s">
        <v>890</v>
      </c>
      <c r="G154" s="197" t="s">
        <v>891</v>
      </c>
      <c r="H154" s="197" t="s">
        <v>892</v>
      </c>
      <c r="I154" s="199" t="s">
        <v>893</v>
      </c>
      <c r="J154" s="181" t="s">
        <v>894</v>
      </c>
    </row>
    <row r="155" spans="1:13" s="68" customFormat="1" x14ac:dyDescent="0.25">
      <c r="A155" s="311" t="s">
        <v>860</v>
      </c>
      <c r="B155" s="312"/>
      <c r="C155" s="313"/>
      <c r="D155" s="161">
        <v>7</v>
      </c>
      <c r="E155" s="200">
        <v>6</v>
      </c>
      <c r="F155" s="200">
        <v>6</v>
      </c>
      <c r="G155" s="200">
        <v>5</v>
      </c>
      <c r="H155" s="200">
        <v>6</v>
      </c>
      <c r="I155" s="200">
        <v>6</v>
      </c>
      <c r="J155" s="200">
        <v>7</v>
      </c>
    </row>
    <row r="156" spans="1:13" ht="15" customHeight="1" x14ac:dyDescent="0.25">
      <c r="A156" s="58" t="s">
        <v>1</v>
      </c>
      <c r="B156" s="58" t="s">
        <v>420</v>
      </c>
      <c r="C156" s="63" t="s">
        <v>644</v>
      </c>
      <c r="D156" s="58">
        <v>180</v>
      </c>
      <c r="E156" s="61">
        <v>10929</v>
      </c>
      <c r="F156" s="128">
        <v>60.716666666666669</v>
      </c>
      <c r="G156" s="58">
        <v>217</v>
      </c>
      <c r="H156" s="58">
        <v>0</v>
      </c>
      <c r="I156" s="58">
        <v>2003</v>
      </c>
      <c r="J156" s="58">
        <v>11</v>
      </c>
      <c r="K156" s="1"/>
      <c r="M156" s="1"/>
    </row>
    <row r="157" spans="1:13" ht="15" customHeight="1" x14ac:dyDescent="0.25">
      <c r="A157" s="58" t="s">
        <v>1</v>
      </c>
      <c r="B157" s="58" t="s">
        <v>426</v>
      </c>
      <c r="C157" s="63" t="s">
        <v>644</v>
      </c>
      <c r="D157" s="58">
        <v>231</v>
      </c>
      <c r="E157" s="61">
        <v>31973</v>
      </c>
      <c r="F157" s="128">
        <v>138.41125541125541</v>
      </c>
      <c r="G157" s="172" t="s">
        <v>4</v>
      </c>
      <c r="H157" s="58">
        <v>23</v>
      </c>
      <c r="I157" s="58">
        <v>1995</v>
      </c>
      <c r="J157" s="58">
        <v>19</v>
      </c>
      <c r="K157" s="1"/>
      <c r="M157" s="1"/>
    </row>
    <row r="158" spans="1:13" ht="15" customHeight="1" x14ac:dyDescent="0.25">
      <c r="A158" s="58" t="s">
        <v>146</v>
      </c>
      <c r="B158" s="58" t="s">
        <v>490</v>
      </c>
      <c r="C158" s="63" t="s">
        <v>651</v>
      </c>
      <c r="D158" s="58">
        <v>393</v>
      </c>
      <c r="E158" s="61">
        <v>15875</v>
      </c>
      <c r="F158" s="128">
        <v>40.394402035623408</v>
      </c>
      <c r="G158" s="58">
        <v>618</v>
      </c>
      <c r="H158" s="58">
        <v>25</v>
      </c>
      <c r="I158" s="58">
        <v>1988</v>
      </c>
      <c r="J158" s="58">
        <v>26</v>
      </c>
    </row>
    <row r="159" spans="1:13" ht="15" customHeight="1" x14ac:dyDescent="0.25">
      <c r="A159" s="58" t="s">
        <v>247</v>
      </c>
      <c r="B159" s="58" t="s">
        <v>545</v>
      </c>
      <c r="C159" s="63" t="s">
        <v>651</v>
      </c>
      <c r="D159" s="58">
        <v>189</v>
      </c>
      <c r="E159" s="61">
        <v>6061</v>
      </c>
      <c r="F159" s="128">
        <v>32.06878306878307</v>
      </c>
      <c r="G159" s="58">
        <v>18</v>
      </c>
      <c r="H159" s="58">
        <v>10</v>
      </c>
      <c r="I159" s="58">
        <v>2001</v>
      </c>
      <c r="J159" s="58">
        <v>13</v>
      </c>
      <c r="K159" s="1"/>
      <c r="M159" s="1"/>
    </row>
    <row r="160" spans="1:13" ht="15" customHeight="1" x14ac:dyDescent="0.25">
      <c r="A160" s="58" t="s">
        <v>247</v>
      </c>
      <c r="B160" s="58" t="s">
        <v>547</v>
      </c>
      <c r="C160" s="63" t="s">
        <v>651</v>
      </c>
      <c r="D160" s="58">
        <v>157</v>
      </c>
      <c r="E160" s="61">
        <v>5804</v>
      </c>
      <c r="F160" s="128">
        <v>36.968152866242036</v>
      </c>
      <c r="G160" s="58">
        <v>100</v>
      </c>
      <c r="H160" s="58">
        <v>6</v>
      </c>
      <c r="I160" s="58">
        <v>2005</v>
      </c>
      <c r="J160" s="58">
        <v>9</v>
      </c>
      <c r="K160" s="1"/>
      <c r="M160" s="1"/>
    </row>
    <row r="161" spans="1:13" ht="15" customHeight="1" x14ac:dyDescent="0.25">
      <c r="A161" s="58" t="s">
        <v>284</v>
      </c>
      <c r="B161" s="58" t="s">
        <v>632</v>
      </c>
      <c r="C161" s="63" t="s">
        <v>651</v>
      </c>
      <c r="D161" s="58">
        <v>630</v>
      </c>
      <c r="E161" s="61">
        <v>11000</v>
      </c>
      <c r="F161" s="128">
        <v>17.460317460317459</v>
      </c>
      <c r="G161" s="58">
        <v>170</v>
      </c>
      <c r="H161" s="58">
        <v>26</v>
      </c>
      <c r="I161" s="58">
        <v>2007</v>
      </c>
      <c r="J161" s="58">
        <v>7</v>
      </c>
      <c r="K161" s="1"/>
      <c r="M161" s="1"/>
    </row>
    <row r="162" spans="1:13" ht="15" customHeight="1" x14ac:dyDescent="0.25">
      <c r="A162" s="58" t="s">
        <v>343</v>
      </c>
      <c r="B162" s="58" t="s">
        <v>634</v>
      </c>
      <c r="C162" s="63" t="s">
        <v>651</v>
      </c>
      <c r="D162" s="58">
        <v>39</v>
      </c>
      <c r="E162" s="172" t="s">
        <v>4</v>
      </c>
      <c r="F162" s="172" t="s">
        <v>4</v>
      </c>
      <c r="G162" s="172" t="s">
        <v>4</v>
      </c>
      <c r="H162" s="172" t="s">
        <v>4</v>
      </c>
      <c r="I162" s="58">
        <v>2002</v>
      </c>
      <c r="J162" s="58">
        <v>12</v>
      </c>
    </row>
    <row r="163" spans="1:13" s="205" customFormat="1" x14ac:dyDescent="0.25">
      <c r="A163" s="202"/>
      <c r="B163" s="203"/>
      <c r="C163" s="212" t="s">
        <v>817</v>
      </c>
      <c r="D163" s="47">
        <v>1819</v>
      </c>
      <c r="E163" s="38">
        <v>81642</v>
      </c>
      <c r="F163" s="38"/>
      <c r="G163" s="38">
        <v>1123</v>
      </c>
      <c r="H163" s="38">
        <v>90</v>
      </c>
      <c r="I163" s="126"/>
      <c r="J163" s="204"/>
      <c r="L163"/>
      <c r="M163"/>
    </row>
    <row r="164" spans="1:13" s="71" customFormat="1" x14ac:dyDescent="0.25">
      <c r="A164" s="206"/>
      <c r="B164" s="207"/>
      <c r="C164" s="213" t="s">
        <v>818</v>
      </c>
      <c r="D164" s="47">
        <v>259.85714285714283</v>
      </c>
      <c r="E164" s="47">
        <v>13607</v>
      </c>
      <c r="F164" s="208"/>
      <c r="G164" s="38">
        <v>224.6</v>
      </c>
      <c r="H164" s="38">
        <v>15</v>
      </c>
      <c r="I164" s="126"/>
      <c r="J164" s="209"/>
      <c r="L164"/>
      <c r="M164"/>
    </row>
    <row r="165" spans="1:13" s="71" customFormat="1" x14ac:dyDescent="0.25">
      <c r="A165" s="206"/>
      <c r="B165" s="207"/>
      <c r="C165" s="213" t="s">
        <v>819</v>
      </c>
      <c r="D165" s="47">
        <v>189</v>
      </c>
      <c r="E165" s="47">
        <v>10964.5</v>
      </c>
      <c r="F165" s="210">
        <v>38.681277450932726</v>
      </c>
      <c r="G165" s="211">
        <v>170</v>
      </c>
      <c r="H165" s="211">
        <v>16.5</v>
      </c>
      <c r="I165" s="211">
        <v>2002</v>
      </c>
      <c r="J165" s="211">
        <v>12</v>
      </c>
      <c r="L165"/>
      <c r="M165"/>
    </row>
    <row r="166" spans="1:13" ht="15" customHeight="1" x14ac:dyDescent="0.25">
      <c r="C166" s="4"/>
      <c r="F166" s="201"/>
    </row>
    <row r="167" spans="1:13" ht="15" customHeight="1" x14ac:dyDescent="0.25">
      <c r="C167" s="4"/>
    </row>
    <row r="168" spans="1:13" s="68" customFormat="1" ht="15" customHeight="1" x14ac:dyDescent="0.2">
      <c r="A168" s="30" t="s">
        <v>832</v>
      </c>
      <c r="B168" s="31"/>
      <c r="C168" s="31"/>
      <c r="D168" s="32"/>
      <c r="E168" s="193"/>
      <c r="F168" s="194"/>
      <c r="G168" s="195"/>
      <c r="H168" s="195"/>
      <c r="I168" s="154"/>
      <c r="J168" s="196"/>
    </row>
    <row r="169" spans="1:13" s="68" customFormat="1" ht="12.75" customHeight="1" x14ac:dyDescent="0.25">
      <c r="A169" s="107"/>
      <c r="B169" s="108"/>
      <c r="C169" s="108"/>
      <c r="D169" s="157"/>
      <c r="E169" s="348" t="s">
        <v>888</v>
      </c>
      <c r="F169" s="349"/>
      <c r="G169" s="349"/>
      <c r="H169" s="350"/>
      <c r="I169" s="351" t="s">
        <v>889</v>
      </c>
      <c r="J169" s="352"/>
    </row>
    <row r="170" spans="1:13" s="68" customFormat="1" ht="38.25" x14ac:dyDescent="0.2">
      <c r="A170" s="110" t="s">
        <v>821</v>
      </c>
      <c r="B170" s="110" t="s">
        <v>822</v>
      </c>
      <c r="C170" s="110" t="s">
        <v>654</v>
      </c>
      <c r="D170" s="158" t="s">
        <v>815</v>
      </c>
      <c r="E170" s="197" t="s">
        <v>875</v>
      </c>
      <c r="F170" s="198" t="s">
        <v>890</v>
      </c>
      <c r="G170" s="197" t="s">
        <v>891</v>
      </c>
      <c r="H170" s="197" t="s">
        <v>892</v>
      </c>
      <c r="I170" s="199" t="s">
        <v>893</v>
      </c>
      <c r="J170" s="181" t="s">
        <v>894</v>
      </c>
    </row>
    <row r="171" spans="1:13" s="68" customFormat="1" x14ac:dyDescent="0.25">
      <c r="A171" s="311" t="s">
        <v>860</v>
      </c>
      <c r="B171" s="312"/>
      <c r="C171" s="313"/>
      <c r="D171" s="161">
        <v>103</v>
      </c>
      <c r="E171" s="200">
        <v>87</v>
      </c>
      <c r="F171" s="200">
        <v>87</v>
      </c>
      <c r="G171" s="200">
        <v>80</v>
      </c>
      <c r="H171" s="200">
        <v>86</v>
      </c>
      <c r="I171" s="200">
        <v>92</v>
      </c>
      <c r="J171" s="200">
        <v>92</v>
      </c>
    </row>
    <row r="172" spans="1:13" ht="15" customHeight="1" x14ac:dyDescent="0.25">
      <c r="A172" s="58" t="s">
        <v>1</v>
      </c>
      <c r="B172" s="58" t="s">
        <v>421</v>
      </c>
      <c r="C172" s="63" t="s">
        <v>645</v>
      </c>
      <c r="D172" s="58">
        <v>263</v>
      </c>
      <c r="E172" s="172" t="s">
        <v>4</v>
      </c>
      <c r="F172" s="172" t="s">
        <v>4</v>
      </c>
      <c r="G172" s="172" t="s">
        <v>4</v>
      </c>
      <c r="H172" s="172" t="s">
        <v>4</v>
      </c>
      <c r="I172" s="172" t="s">
        <v>4</v>
      </c>
      <c r="J172" s="172" t="s">
        <v>4</v>
      </c>
      <c r="K172" s="1"/>
      <c r="M172" s="1"/>
    </row>
    <row r="173" spans="1:13" ht="15" customHeight="1" x14ac:dyDescent="0.25">
      <c r="A173" s="58" t="s">
        <v>1</v>
      </c>
      <c r="B173" s="58" t="s">
        <v>422</v>
      </c>
      <c r="C173" s="63" t="s">
        <v>646</v>
      </c>
      <c r="D173" s="58">
        <v>32</v>
      </c>
      <c r="E173" s="61">
        <v>1500</v>
      </c>
      <c r="F173" s="128">
        <v>46.875</v>
      </c>
      <c r="G173" s="58">
        <v>0</v>
      </c>
      <c r="H173" s="58">
        <v>0</v>
      </c>
      <c r="I173" s="58">
        <v>2009</v>
      </c>
      <c r="J173" s="58">
        <v>5</v>
      </c>
    </row>
    <row r="174" spans="1:13" ht="15" customHeight="1" x14ac:dyDescent="0.25">
      <c r="A174" s="58" t="s">
        <v>1</v>
      </c>
      <c r="B174" s="58" t="s">
        <v>425</v>
      </c>
      <c r="C174" s="63" t="s">
        <v>646</v>
      </c>
      <c r="D174" s="58">
        <v>304</v>
      </c>
      <c r="E174" s="61">
        <v>15579</v>
      </c>
      <c r="F174" s="128">
        <v>51.246710526315788</v>
      </c>
      <c r="G174" s="58">
        <v>125</v>
      </c>
      <c r="H174" s="58">
        <v>2</v>
      </c>
      <c r="I174" s="58">
        <v>1993</v>
      </c>
      <c r="J174" s="58">
        <v>21</v>
      </c>
      <c r="M174" s="1"/>
    </row>
    <row r="175" spans="1:13" ht="15" customHeight="1" x14ac:dyDescent="0.25">
      <c r="A175" s="58" t="s">
        <v>1</v>
      </c>
      <c r="B175" s="58" t="s">
        <v>423</v>
      </c>
      <c r="C175" s="63" t="s">
        <v>645</v>
      </c>
      <c r="D175" s="58">
        <v>309</v>
      </c>
      <c r="E175" s="61">
        <v>9500</v>
      </c>
      <c r="F175" s="128">
        <v>30.744336569579289</v>
      </c>
      <c r="G175" s="58">
        <v>100</v>
      </c>
      <c r="H175" s="58">
        <v>2</v>
      </c>
      <c r="I175" s="58">
        <v>1999</v>
      </c>
      <c r="J175" s="58">
        <v>15</v>
      </c>
      <c r="K175" s="1"/>
      <c r="M175" s="1"/>
    </row>
    <row r="176" spans="1:13" ht="15" customHeight="1" x14ac:dyDescent="0.25">
      <c r="A176" s="58" t="s">
        <v>1</v>
      </c>
      <c r="B176" s="58" t="s">
        <v>424</v>
      </c>
      <c r="C176" s="63" t="s">
        <v>646</v>
      </c>
      <c r="D176" s="58">
        <v>371</v>
      </c>
      <c r="E176" s="61">
        <v>7000</v>
      </c>
      <c r="F176" s="128">
        <v>18.867924528301888</v>
      </c>
      <c r="G176" s="58">
        <v>50</v>
      </c>
      <c r="H176" s="58">
        <v>1</v>
      </c>
      <c r="I176" s="58">
        <v>2001</v>
      </c>
      <c r="J176" s="58">
        <v>13</v>
      </c>
      <c r="K176" s="1"/>
      <c r="M176" s="1"/>
    </row>
    <row r="177" spans="1:52" ht="15" customHeight="1" x14ac:dyDescent="0.25">
      <c r="A177" s="58" t="s">
        <v>25</v>
      </c>
      <c r="B177" s="58" t="s">
        <v>430</v>
      </c>
      <c r="C177" s="63" t="s">
        <v>645</v>
      </c>
      <c r="D177" s="58">
        <v>315</v>
      </c>
      <c r="E177" s="61">
        <v>8372</v>
      </c>
      <c r="F177" s="128">
        <v>26.577777777777779</v>
      </c>
      <c r="G177" s="58">
        <v>0</v>
      </c>
      <c r="H177" s="58">
        <v>3</v>
      </c>
      <c r="I177" s="58">
        <v>1998</v>
      </c>
      <c r="J177" s="58">
        <v>16</v>
      </c>
      <c r="K177" s="1"/>
      <c r="M177" s="1"/>
    </row>
    <row r="178" spans="1:52" ht="15" customHeight="1" x14ac:dyDescent="0.25">
      <c r="A178" s="58" t="s">
        <v>30</v>
      </c>
      <c r="B178" s="58" t="s">
        <v>431</v>
      </c>
      <c r="C178" s="63" t="s">
        <v>645</v>
      </c>
      <c r="D178" s="58">
        <v>337</v>
      </c>
      <c r="E178" s="61">
        <v>11899</v>
      </c>
      <c r="F178" s="128">
        <v>35.308605341246292</v>
      </c>
      <c r="G178" s="58">
        <v>728</v>
      </c>
      <c r="H178" s="58">
        <v>29</v>
      </c>
      <c r="I178" s="58">
        <v>2000</v>
      </c>
      <c r="J178" s="58">
        <v>14</v>
      </c>
      <c r="K178" s="1"/>
      <c r="L178" s="1"/>
      <c r="M178" s="1"/>
    </row>
    <row r="179" spans="1:52" ht="15" customHeight="1" x14ac:dyDescent="0.25">
      <c r="A179" s="58" t="s">
        <v>37</v>
      </c>
      <c r="B179" s="58" t="s">
        <v>434</v>
      </c>
      <c r="C179" s="63" t="s">
        <v>645</v>
      </c>
      <c r="D179" s="58">
        <v>219</v>
      </c>
      <c r="E179" s="61">
        <v>7937</v>
      </c>
      <c r="F179" s="128">
        <v>36.242009132420094</v>
      </c>
      <c r="G179" s="172" t="s">
        <v>4</v>
      </c>
      <c r="H179" s="172" t="s">
        <v>4</v>
      </c>
      <c r="I179" s="58">
        <v>1996</v>
      </c>
      <c r="J179" s="58">
        <v>18</v>
      </c>
      <c r="K179" s="1"/>
      <c r="M179" s="1"/>
    </row>
    <row r="180" spans="1:52" ht="15" customHeight="1" x14ac:dyDescent="0.25">
      <c r="A180" s="58" t="s">
        <v>45</v>
      </c>
      <c r="B180" s="58" t="s">
        <v>436</v>
      </c>
      <c r="C180" s="63" t="s">
        <v>647</v>
      </c>
      <c r="D180" s="58">
        <v>107</v>
      </c>
      <c r="E180" s="61">
        <v>6644</v>
      </c>
      <c r="F180" s="128">
        <v>62.09345794392523</v>
      </c>
      <c r="G180" s="58">
        <v>0</v>
      </c>
      <c r="H180" s="58">
        <v>6</v>
      </c>
      <c r="I180" s="58">
        <v>2005</v>
      </c>
      <c r="J180" s="58">
        <v>9</v>
      </c>
      <c r="K180" s="1"/>
      <c r="M180" s="1"/>
    </row>
    <row r="181" spans="1:52" ht="15" customHeight="1" x14ac:dyDescent="0.25">
      <c r="A181" s="58" t="s">
        <v>46</v>
      </c>
      <c r="B181" s="58" t="s">
        <v>438</v>
      </c>
      <c r="C181" s="63" t="s">
        <v>646</v>
      </c>
      <c r="D181" s="58">
        <v>40</v>
      </c>
      <c r="E181" s="172" t="s">
        <v>4</v>
      </c>
      <c r="F181" s="172" t="s">
        <v>4</v>
      </c>
      <c r="G181" s="172" t="s">
        <v>4</v>
      </c>
      <c r="H181" s="172" t="s">
        <v>4</v>
      </c>
      <c r="I181" s="172" t="s">
        <v>4</v>
      </c>
      <c r="J181" s="172" t="s">
        <v>4</v>
      </c>
    </row>
    <row r="182" spans="1:52" ht="15" customHeight="1" x14ac:dyDescent="0.25">
      <c r="A182" s="58" t="s">
        <v>46</v>
      </c>
      <c r="B182" s="58" t="s">
        <v>446</v>
      </c>
      <c r="C182" s="63" t="s">
        <v>646</v>
      </c>
      <c r="D182" s="58">
        <v>438</v>
      </c>
      <c r="E182" s="61">
        <v>12516</v>
      </c>
      <c r="F182" s="128">
        <v>28.575342465753426</v>
      </c>
      <c r="G182" s="58">
        <v>100</v>
      </c>
      <c r="H182" s="58">
        <v>8</v>
      </c>
      <c r="I182" s="58">
        <v>2003</v>
      </c>
      <c r="J182" s="58">
        <v>11</v>
      </c>
      <c r="K182" s="1"/>
      <c r="M182" s="1"/>
    </row>
    <row r="183" spans="1:52" ht="15" customHeight="1" x14ac:dyDescent="0.25">
      <c r="A183" s="58" t="s">
        <v>46</v>
      </c>
      <c r="B183" s="58" t="s">
        <v>439</v>
      </c>
      <c r="C183" s="63" t="s">
        <v>646</v>
      </c>
      <c r="D183" s="58">
        <v>276</v>
      </c>
      <c r="E183" s="61">
        <v>11000</v>
      </c>
      <c r="F183" s="128">
        <v>39.855072463768117</v>
      </c>
      <c r="G183" s="58">
        <v>290</v>
      </c>
      <c r="H183" s="58">
        <v>12</v>
      </c>
      <c r="I183" s="58">
        <v>1998</v>
      </c>
      <c r="J183" s="58">
        <v>16</v>
      </c>
      <c r="K183" s="1"/>
      <c r="M183" s="1"/>
    </row>
    <row r="184" spans="1:52" ht="15" customHeight="1" x14ac:dyDescent="0.25">
      <c r="A184" s="58" t="s">
        <v>46</v>
      </c>
      <c r="B184" s="58" t="s">
        <v>440</v>
      </c>
      <c r="C184" s="63" t="s">
        <v>646</v>
      </c>
      <c r="D184" s="58">
        <v>417</v>
      </c>
      <c r="E184" s="61">
        <v>12373</v>
      </c>
      <c r="F184" s="128">
        <v>29.67146282973621</v>
      </c>
      <c r="G184" s="58">
        <v>62</v>
      </c>
      <c r="H184" s="58">
        <v>13</v>
      </c>
      <c r="I184" s="58">
        <v>1996</v>
      </c>
      <c r="J184" s="58">
        <v>18</v>
      </c>
      <c r="K184" s="1"/>
      <c r="M184" s="1"/>
    </row>
    <row r="185" spans="1:52" ht="15" customHeight="1" x14ac:dyDescent="0.25">
      <c r="A185" s="58" t="s">
        <v>46</v>
      </c>
      <c r="B185" s="58" t="s">
        <v>441</v>
      </c>
      <c r="C185" s="63" t="s">
        <v>646</v>
      </c>
      <c r="D185" s="58">
        <v>280</v>
      </c>
      <c r="E185" s="61">
        <v>12500</v>
      </c>
      <c r="F185" s="128">
        <v>44.642857142857146</v>
      </c>
      <c r="G185" s="58">
        <v>30</v>
      </c>
      <c r="H185" s="58">
        <v>10</v>
      </c>
      <c r="I185" s="58">
        <v>1997</v>
      </c>
      <c r="J185" s="58">
        <v>17</v>
      </c>
      <c r="K185" s="1"/>
      <c r="M185" s="1"/>
      <c r="AZ185" s="2"/>
    </row>
    <row r="186" spans="1:52" ht="15" customHeight="1" x14ac:dyDescent="0.25">
      <c r="A186" s="58" t="s">
        <v>46</v>
      </c>
      <c r="B186" s="58" t="s">
        <v>445</v>
      </c>
      <c r="C186" s="63" t="s">
        <v>646</v>
      </c>
      <c r="D186" s="58">
        <v>431</v>
      </c>
      <c r="E186" s="172" t="s">
        <v>4</v>
      </c>
      <c r="F186" s="172" t="s">
        <v>4</v>
      </c>
      <c r="G186" s="172" t="s">
        <v>4</v>
      </c>
      <c r="H186" s="58">
        <v>12</v>
      </c>
      <c r="I186" s="58">
        <v>1999</v>
      </c>
      <c r="J186" s="58">
        <v>15</v>
      </c>
      <c r="K186" s="1"/>
      <c r="M186" s="1"/>
    </row>
    <row r="187" spans="1:52" ht="15" customHeight="1" x14ac:dyDescent="0.25">
      <c r="A187" s="58" t="s">
        <v>46</v>
      </c>
      <c r="B187" s="58" t="s">
        <v>443</v>
      </c>
      <c r="C187" s="63" t="s">
        <v>646</v>
      </c>
      <c r="D187" s="58">
        <v>471</v>
      </c>
      <c r="E187" s="61">
        <v>11791</v>
      </c>
      <c r="F187" s="128">
        <v>25.033970276008493</v>
      </c>
      <c r="G187" s="58">
        <v>232</v>
      </c>
      <c r="H187" s="58">
        <v>9</v>
      </c>
      <c r="I187" s="58">
        <v>1998</v>
      </c>
      <c r="J187" s="58">
        <v>16</v>
      </c>
      <c r="K187" s="1"/>
      <c r="M187" s="1"/>
    </row>
    <row r="188" spans="1:52" ht="15" customHeight="1" x14ac:dyDescent="0.25">
      <c r="A188" s="58" t="s">
        <v>46</v>
      </c>
      <c r="B188" s="58" t="s">
        <v>447</v>
      </c>
      <c r="C188" s="63" t="s">
        <v>646</v>
      </c>
      <c r="D188" s="58">
        <v>433</v>
      </c>
      <c r="E188" s="61">
        <v>12994</v>
      </c>
      <c r="F188" s="128">
        <v>30.009237875288683</v>
      </c>
      <c r="G188" s="172" t="s">
        <v>4</v>
      </c>
      <c r="H188" s="172" t="s">
        <v>4</v>
      </c>
      <c r="I188" s="58">
        <v>1997</v>
      </c>
      <c r="J188" s="58">
        <v>17</v>
      </c>
      <c r="M188" s="1"/>
    </row>
    <row r="189" spans="1:52" ht="15" customHeight="1" x14ac:dyDescent="0.25">
      <c r="A189" s="58" t="s">
        <v>46</v>
      </c>
      <c r="B189" s="58" t="s">
        <v>442</v>
      </c>
      <c r="C189" s="63" t="s">
        <v>646</v>
      </c>
      <c r="D189" s="58">
        <v>264</v>
      </c>
      <c r="E189" s="61">
        <v>10400</v>
      </c>
      <c r="F189" s="128">
        <v>39.393939393939391</v>
      </c>
      <c r="G189" s="58">
        <v>25</v>
      </c>
      <c r="H189" s="58">
        <v>5</v>
      </c>
      <c r="I189" s="58">
        <v>1997</v>
      </c>
      <c r="J189" s="58">
        <v>17</v>
      </c>
      <c r="K189" s="1"/>
      <c r="M189" s="1"/>
    </row>
    <row r="190" spans="1:52" ht="15" customHeight="1" x14ac:dyDescent="0.25">
      <c r="A190" s="58" t="s">
        <v>46</v>
      </c>
      <c r="B190" s="58" t="s">
        <v>444</v>
      </c>
      <c r="C190" s="63" t="s">
        <v>646</v>
      </c>
      <c r="D190" s="58">
        <v>415</v>
      </c>
      <c r="E190" s="61">
        <v>13091</v>
      </c>
      <c r="F190" s="128">
        <v>31.544578313253012</v>
      </c>
      <c r="G190" s="58">
        <v>93</v>
      </c>
      <c r="H190" s="58">
        <v>9</v>
      </c>
      <c r="I190" s="58">
        <v>2008</v>
      </c>
      <c r="J190" s="58">
        <v>6</v>
      </c>
      <c r="K190" s="1"/>
      <c r="M190" s="1"/>
    </row>
    <row r="191" spans="1:52" ht="15" customHeight="1" x14ac:dyDescent="0.25">
      <c r="A191" s="58" t="s">
        <v>74</v>
      </c>
      <c r="B191" s="58" t="s">
        <v>454</v>
      </c>
      <c r="C191" s="63" t="s">
        <v>648</v>
      </c>
      <c r="D191" s="58">
        <v>286</v>
      </c>
      <c r="E191" s="172" t="s">
        <v>4</v>
      </c>
      <c r="F191" s="172" t="s">
        <v>4</v>
      </c>
      <c r="G191" s="172" t="s">
        <v>4</v>
      </c>
      <c r="H191" s="172" t="s">
        <v>4</v>
      </c>
      <c r="I191" s="172" t="s">
        <v>4</v>
      </c>
      <c r="J191" s="172" t="s">
        <v>4</v>
      </c>
    </row>
    <row r="192" spans="1:52" ht="15" customHeight="1" x14ac:dyDescent="0.25">
      <c r="A192" s="58" t="s">
        <v>74</v>
      </c>
      <c r="B192" s="58" t="s">
        <v>453</v>
      </c>
      <c r="C192" s="63" t="s">
        <v>645</v>
      </c>
      <c r="D192" s="58">
        <v>33</v>
      </c>
      <c r="E192" s="172" t="s">
        <v>4</v>
      </c>
      <c r="F192" s="172" t="s">
        <v>4</v>
      </c>
      <c r="G192" s="172" t="s">
        <v>4</v>
      </c>
      <c r="H192" s="58">
        <v>3</v>
      </c>
      <c r="I192" s="58">
        <v>1990</v>
      </c>
      <c r="J192" s="58">
        <v>24</v>
      </c>
    </row>
    <row r="193" spans="1:13" ht="15" customHeight="1" x14ac:dyDescent="0.25">
      <c r="A193" s="58" t="s">
        <v>79</v>
      </c>
      <c r="B193" s="58" t="s">
        <v>457</v>
      </c>
      <c r="C193" s="63" t="s">
        <v>646</v>
      </c>
      <c r="D193" s="58">
        <v>22</v>
      </c>
      <c r="E193" s="61">
        <v>4054</v>
      </c>
      <c r="F193" s="128">
        <v>184.27272727272728</v>
      </c>
      <c r="G193" s="58">
        <v>20</v>
      </c>
      <c r="H193" s="58">
        <v>4</v>
      </c>
      <c r="I193" s="58">
        <v>1991</v>
      </c>
      <c r="J193" s="58">
        <v>23</v>
      </c>
    </row>
    <row r="194" spans="1:13" ht="15" customHeight="1" x14ac:dyDescent="0.25">
      <c r="A194" s="58" t="s">
        <v>79</v>
      </c>
      <c r="B194" s="58" t="s">
        <v>458</v>
      </c>
      <c r="C194" s="63" t="s">
        <v>646</v>
      </c>
      <c r="D194" s="58">
        <v>66</v>
      </c>
      <c r="E194" s="61">
        <v>9600</v>
      </c>
      <c r="F194" s="128">
        <v>145.45454545454547</v>
      </c>
      <c r="G194" s="58">
        <v>200</v>
      </c>
      <c r="H194" s="58">
        <v>4</v>
      </c>
      <c r="I194" s="58">
        <v>1990</v>
      </c>
      <c r="J194" s="58">
        <v>24</v>
      </c>
      <c r="K194" s="1"/>
      <c r="M194" s="1"/>
    </row>
    <row r="195" spans="1:13" ht="15" customHeight="1" x14ac:dyDescent="0.25">
      <c r="A195" s="58" t="s">
        <v>79</v>
      </c>
      <c r="B195" s="58" t="s">
        <v>459</v>
      </c>
      <c r="C195" s="63" t="s">
        <v>646</v>
      </c>
      <c r="D195" s="58">
        <v>24</v>
      </c>
      <c r="E195" s="61">
        <v>4000</v>
      </c>
      <c r="F195" s="128">
        <v>166.66666666666666</v>
      </c>
      <c r="G195" s="58">
        <v>20</v>
      </c>
      <c r="H195" s="58">
        <v>6</v>
      </c>
      <c r="I195" s="58">
        <v>1985</v>
      </c>
      <c r="J195" s="58">
        <v>29</v>
      </c>
    </row>
    <row r="196" spans="1:13" ht="15" customHeight="1" x14ac:dyDescent="0.25">
      <c r="A196" s="58" t="s">
        <v>79</v>
      </c>
      <c r="B196" s="58" t="s">
        <v>460</v>
      </c>
      <c r="C196" s="63" t="s">
        <v>646</v>
      </c>
      <c r="D196" s="58">
        <v>147</v>
      </c>
      <c r="E196" s="61">
        <v>8355</v>
      </c>
      <c r="F196" s="128">
        <v>56.836734693877553</v>
      </c>
      <c r="G196" s="58">
        <v>68</v>
      </c>
      <c r="H196" s="58">
        <v>16</v>
      </c>
      <c r="I196" s="58">
        <v>2002</v>
      </c>
      <c r="J196" s="58">
        <v>12</v>
      </c>
      <c r="K196" s="1"/>
      <c r="L196" s="1"/>
      <c r="M196" s="1"/>
    </row>
    <row r="197" spans="1:13" ht="15" customHeight="1" x14ac:dyDescent="0.25">
      <c r="A197" s="58" t="s">
        <v>90</v>
      </c>
      <c r="B197" s="58" t="s">
        <v>465</v>
      </c>
      <c r="C197" s="63" t="s">
        <v>648</v>
      </c>
      <c r="D197" s="58">
        <v>260</v>
      </c>
      <c r="E197" s="61">
        <v>9773</v>
      </c>
      <c r="F197" s="128">
        <v>37.588461538461537</v>
      </c>
      <c r="G197" s="172" t="s">
        <v>4</v>
      </c>
      <c r="H197" s="172" t="s">
        <v>4</v>
      </c>
      <c r="I197" s="58">
        <v>1999</v>
      </c>
      <c r="J197" s="58">
        <v>15</v>
      </c>
      <c r="K197" s="1"/>
      <c r="L197" s="1"/>
      <c r="M197" s="1"/>
    </row>
    <row r="198" spans="1:13" ht="15" customHeight="1" x14ac:dyDescent="0.25">
      <c r="A198" s="58" t="s">
        <v>95</v>
      </c>
      <c r="B198" s="58" t="s">
        <v>470</v>
      </c>
      <c r="C198" s="63" t="s">
        <v>647</v>
      </c>
      <c r="D198" s="58">
        <v>270</v>
      </c>
      <c r="E198" s="61">
        <v>8588</v>
      </c>
      <c r="F198" s="128">
        <v>31.807407407407407</v>
      </c>
      <c r="G198" s="58">
        <v>380</v>
      </c>
      <c r="H198" s="58">
        <v>15</v>
      </c>
      <c r="I198" s="58">
        <v>2002</v>
      </c>
      <c r="J198" s="58">
        <v>12</v>
      </c>
      <c r="K198" s="1"/>
      <c r="M198" s="1"/>
    </row>
    <row r="199" spans="1:13" ht="15" customHeight="1" x14ac:dyDescent="0.25">
      <c r="A199" s="58" t="s">
        <v>98</v>
      </c>
      <c r="B199" s="58" t="s">
        <v>472</v>
      </c>
      <c r="C199" s="63" t="s">
        <v>646</v>
      </c>
      <c r="D199" s="58">
        <v>319</v>
      </c>
      <c r="E199" s="61">
        <v>12013</v>
      </c>
      <c r="F199" s="128">
        <v>37.658307210031346</v>
      </c>
      <c r="G199" s="61">
        <v>1096</v>
      </c>
      <c r="H199" s="58">
        <v>21</v>
      </c>
      <c r="I199" s="58">
        <v>2000</v>
      </c>
      <c r="J199" s="58">
        <v>14</v>
      </c>
      <c r="K199" s="1"/>
      <c r="M199" s="1"/>
    </row>
    <row r="200" spans="1:13" ht="15" customHeight="1" x14ac:dyDescent="0.25">
      <c r="A200" s="58" t="s">
        <v>98</v>
      </c>
      <c r="B200" s="58" t="s">
        <v>473</v>
      </c>
      <c r="C200" s="63" t="s">
        <v>646</v>
      </c>
      <c r="D200" s="58">
        <v>204</v>
      </c>
      <c r="E200" s="61">
        <v>5765</v>
      </c>
      <c r="F200" s="128">
        <v>28.259803921568629</v>
      </c>
      <c r="G200" s="58">
        <v>353</v>
      </c>
      <c r="H200" s="58">
        <v>11</v>
      </c>
      <c r="I200" s="58">
        <v>2000</v>
      </c>
      <c r="J200" s="58">
        <v>14</v>
      </c>
      <c r="K200" s="1"/>
      <c r="M200" s="1"/>
    </row>
    <row r="201" spans="1:13" ht="15" customHeight="1" x14ac:dyDescent="0.25">
      <c r="A201" s="58" t="s">
        <v>111</v>
      </c>
      <c r="B201" s="58" t="s">
        <v>477</v>
      </c>
      <c r="C201" s="60" t="s">
        <v>658</v>
      </c>
      <c r="D201" s="58">
        <v>267</v>
      </c>
      <c r="E201" s="61">
        <v>9200</v>
      </c>
      <c r="F201" s="128">
        <v>34.456928838951313</v>
      </c>
      <c r="G201" s="58">
        <v>250</v>
      </c>
      <c r="H201" s="58">
        <v>2</v>
      </c>
      <c r="I201" s="58">
        <v>2001</v>
      </c>
      <c r="J201" s="58">
        <v>13</v>
      </c>
      <c r="K201" s="1"/>
      <c r="L201" s="1"/>
      <c r="M201" s="1"/>
    </row>
    <row r="202" spans="1:13" ht="15" customHeight="1" x14ac:dyDescent="0.25">
      <c r="A202" s="58" t="s">
        <v>137</v>
      </c>
      <c r="B202" s="58" t="s">
        <v>487</v>
      </c>
      <c r="C202" s="63" t="s">
        <v>650</v>
      </c>
      <c r="D202" s="58">
        <v>297</v>
      </c>
      <c r="E202" s="61">
        <v>8313</v>
      </c>
      <c r="F202" s="128">
        <v>27.98989898989899</v>
      </c>
      <c r="G202" s="58">
        <v>0</v>
      </c>
      <c r="H202" s="58">
        <v>5</v>
      </c>
      <c r="I202" s="58">
        <v>2004</v>
      </c>
      <c r="J202" s="58">
        <v>10</v>
      </c>
      <c r="K202" s="1"/>
      <c r="M202" s="1"/>
    </row>
    <row r="203" spans="1:13" ht="15" customHeight="1" x14ac:dyDescent="0.25">
      <c r="A203" s="58" t="s">
        <v>137</v>
      </c>
      <c r="B203" s="58" t="s">
        <v>486</v>
      </c>
      <c r="C203" s="63" t="s">
        <v>650</v>
      </c>
      <c r="D203" s="58">
        <v>174</v>
      </c>
      <c r="E203" s="61">
        <v>10043</v>
      </c>
      <c r="F203" s="128">
        <v>57.718390804597703</v>
      </c>
      <c r="G203" s="172" t="s">
        <v>4</v>
      </c>
      <c r="H203" s="58">
        <v>5</v>
      </c>
      <c r="I203" s="58">
        <v>2004</v>
      </c>
      <c r="J203" s="58">
        <v>10</v>
      </c>
      <c r="K203" s="1"/>
      <c r="M203" s="1"/>
    </row>
    <row r="204" spans="1:13" ht="15" customHeight="1" x14ac:dyDescent="0.25">
      <c r="A204" s="58" t="s">
        <v>137</v>
      </c>
      <c r="B204" s="58" t="s">
        <v>488</v>
      </c>
      <c r="C204" s="60" t="s">
        <v>657</v>
      </c>
      <c r="D204" s="58">
        <v>603</v>
      </c>
      <c r="E204" s="61">
        <v>13200</v>
      </c>
      <c r="F204" s="128">
        <v>21.890547263681594</v>
      </c>
      <c r="G204" s="58">
        <v>200</v>
      </c>
      <c r="H204" s="58">
        <v>10</v>
      </c>
      <c r="I204" s="58">
        <v>2009</v>
      </c>
      <c r="J204" s="58">
        <v>5</v>
      </c>
      <c r="K204" s="1"/>
      <c r="M204" s="1"/>
    </row>
    <row r="205" spans="1:13" ht="15" customHeight="1" x14ac:dyDescent="0.25">
      <c r="A205" s="58" t="s">
        <v>149</v>
      </c>
      <c r="B205" s="58" t="s">
        <v>492</v>
      </c>
      <c r="C205" s="63" t="s">
        <v>650</v>
      </c>
      <c r="D205" s="58">
        <v>259</v>
      </c>
      <c r="E205" s="61">
        <v>11893</v>
      </c>
      <c r="F205" s="128">
        <v>45.918918918918919</v>
      </c>
      <c r="G205" s="58">
        <v>544</v>
      </c>
      <c r="H205" s="58">
        <v>12</v>
      </c>
      <c r="I205" s="58">
        <v>1996</v>
      </c>
      <c r="J205" s="58">
        <v>18</v>
      </c>
      <c r="K205" s="1"/>
      <c r="L205" s="1"/>
      <c r="M205" s="1"/>
    </row>
    <row r="206" spans="1:13" ht="15" customHeight="1" x14ac:dyDescent="0.25">
      <c r="A206" s="58" t="s">
        <v>149</v>
      </c>
      <c r="B206" s="58" t="s">
        <v>491</v>
      </c>
      <c r="C206" s="60" t="s">
        <v>657</v>
      </c>
      <c r="D206" s="58">
        <v>251</v>
      </c>
      <c r="E206" s="61">
        <v>13139</v>
      </c>
      <c r="F206" s="128">
        <v>52.34661354581673</v>
      </c>
      <c r="G206" s="58">
        <v>270</v>
      </c>
      <c r="H206" s="58">
        <v>2</v>
      </c>
      <c r="I206" s="58">
        <v>1998</v>
      </c>
      <c r="J206" s="58">
        <v>16</v>
      </c>
      <c r="K206" s="1"/>
      <c r="M206" s="1"/>
    </row>
    <row r="207" spans="1:13" ht="15" customHeight="1" x14ac:dyDescent="0.25">
      <c r="A207" s="58" t="s">
        <v>156</v>
      </c>
      <c r="B207" s="58" t="s">
        <v>495</v>
      </c>
      <c r="C207" s="63" t="s">
        <v>647</v>
      </c>
      <c r="D207" s="58">
        <v>230</v>
      </c>
      <c r="E207" s="172" t="s">
        <v>4</v>
      </c>
      <c r="F207" s="172" t="s">
        <v>4</v>
      </c>
      <c r="G207" s="172" t="s">
        <v>4</v>
      </c>
      <c r="H207" s="172" t="s">
        <v>4</v>
      </c>
      <c r="I207" s="172" t="s">
        <v>4</v>
      </c>
      <c r="J207" s="172" t="s">
        <v>4</v>
      </c>
      <c r="K207" s="1"/>
      <c r="M207" s="1"/>
    </row>
    <row r="208" spans="1:13" ht="15" customHeight="1" x14ac:dyDescent="0.25">
      <c r="A208" s="58" t="s">
        <v>163</v>
      </c>
      <c r="B208" s="58" t="s">
        <v>498</v>
      </c>
      <c r="C208" s="60" t="s">
        <v>657</v>
      </c>
      <c r="D208" s="58">
        <v>263</v>
      </c>
      <c r="E208" s="61">
        <v>4880</v>
      </c>
      <c r="F208" s="128">
        <v>18.555133079847909</v>
      </c>
      <c r="G208" s="58">
        <v>355</v>
      </c>
      <c r="H208" s="58">
        <v>14</v>
      </c>
      <c r="I208" s="58">
        <v>2007</v>
      </c>
      <c r="J208" s="58">
        <v>7</v>
      </c>
      <c r="K208" s="1"/>
      <c r="M208" s="1"/>
    </row>
    <row r="209" spans="1:13" ht="15" customHeight="1" x14ac:dyDescent="0.25">
      <c r="A209" s="58" t="s">
        <v>163</v>
      </c>
      <c r="B209" s="58" t="s">
        <v>499</v>
      </c>
      <c r="C209" s="63" t="s">
        <v>650</v>
      </c>
      <c r="D209" s="58">
        <v>281</v>
      </c>
      <c r="E209" s="61">
        <v>9040</v>
      </c>
      <c r="F209" s="128">
        <v>32.170818505338076</v>
      </c>
      <c r="G209" s="58">
        <v>455</v>
      </c>
      <c r="H209" s="58">
        <v>20</v>
      </c>
      <c r="I209" s="58">
        <v>2003</v>
      </c>
      <c r="J209" s="58">
        <v>11</v>
      </c>
      <c r="K209" s="1"/>
      <c r="M209" s="1"/>
    </row>
    <row r="210" spans="1:13" ht="15" customHeight="1" x14ac:dyDescent="0.25">
      <c r="A210" s="58" t="s">
        <v>169</v>
      </c>
      <c r="B210" s="58" t="s">
        <v>517</v>
      </c>
      <c r="C210" s="63" t="s">
        <v>646</v>
      </c>
      <c r="D210" s="58">
        <v>417</v>
      </c>
      <c r="E210" s="61">
        <v>13600</v>
      </c>
      <c r="F210" s="128">
        <v>32.613908872901682</v>
      </c>
      <c r="G210" s="172" t="s">
        <v>4</v>
      </c>
      <c r="H210" s="172" t="s">
        <v>4</v>
      </c>
      <c r="I210" s="58">
        <v>2000</v>
      </c>
      <c r="J210" s="58">
        <v>14</v>
      </c>
    </row>
    <row r="211" spans="1:13" ht="15" customHeight="1" x14ac:dyDescent="0.25">
      <c r="A211" s="58" t="s">
        <v>169</v>
      </c>
      <c r="B211" s="58" t="s">
        <v>502</v>
      </c>
      <c r="C211" s="63" t="s">
        <v>646</v>
      </c>
      <c r="D211" s="58">
        <v>269</v>
      </c>
      <c r="E211" s="61">
        <v>8216</v>
      </c>
      <c r="F211" s="128">
        <v>30.542750929368029</v>
      </c>
      <c r="G211" s="58">
        <v>0</v>
      </c>
      <c r="H211" s="58">
        <v>2</v>
      </c>
      <c r="I211" s="58">
        <v>2003</v>
      </c>
      <c r="J211" s="58">
        <v>11</v>
      </c>
      <c r="K211" s="1"/>
      <c r="M211" s="1"/>
    </row>
    <row r="212" spans="1:13" ht="15" customHeight="1" x14ac:dyDescent="0.25">
      <c r="A212" s="58" t="s">
        <v>169</v>
      </c>
      <c r="B212" s="58" t="s">
        <v>503</v>
      </c>
      <c r="C212" s="63" t="s">
        <v>646</v>
      </c>
      <c r="D212" s="58">
        <v>366</v>
      </c>
      <c r="E212" s="61">
        <v>12465</v>
      </c>
      <c r="F212" s="128">
        <v>34.057377049180324</v>
      </c>
      <c r="G212" s="58">
        <v>130</v>
      </c>
      <c r="H212" s="58">
        <v>0</v>
      </c>
      <c r="I212" s="58">
        <v>1996</v>
      </c>
      <c r="J212" s="58">
        <v>18</v>
      </c>
      <c r="K212" s="1"/>
      <c r="M212" s="1"/>
    </row>
    <row r="213" spans="1:13" ht="15" customHeight="1" x14ac:dyDescent="0.25">
      <c r="A213" s="58" t="s">
        <v>169</v>
      </c>
      <c r="B213" s="58" t="s">
        <v>504</v>
      </c>
      <c r="C213" s="63" t="s">
        <v>646</v>
      </c>
      <c r="D213" s="58">
        <v>352</v>
      </c>
      <c r="E213" s="61">
        <v>11363</v>
      </c>
      <c r="F213" s="128">
        <v>32.28125</v>
      </c>
      <c r="G213" s="172" t="s">
        <v>4</v>
      </c>
      <c r="H213" s="172" t="s">
        <v>4</v>
      </c>
      <c r="I213" s="58">
        <v>1990</v>
      </c>
      <c r="J213" s="58">
        <v>24</v>
      </c>
    </row>
    <row r="214" spans="1:13" ht="15" customHeight="1" x14ac:dyDescent="0.25">
      <c r="A214" s="58" t="s">
        <v>169</v>
      </c>
      <c r="B214" s="58" t="s">
        <v>505</v>
      </c>
      <c r="C214" s="63" t="s">
        <v>646</v>
      </c>
      <c r="D214" s="58">
        <v>219</v>
      </c>
      <c r="E214" s="61">
        <v>13918</v>
      </c>
      <c r="F214" s="128">
        <v>63.552511415525117</v>
      </c>
      <c r="G214" s="58">
        <v>0</v>
      </c>
      <c r="H214" s="58">
        <v>0</v>
      </c>
      <c r="I214" s="58">
        <v>1998</v>
      </c>
      <c r="J214" s="58">
        <v>16</v>
      </c>
    </row>
    <row r="215" spans="1:13" ht="15" customHeight="1" x14ac:dyDescent="0.25">
      <c r="A215" s="58" t="s">
        <v>169</v>
      </c>
      <c r="B215" s="58" t="s">
        <v>506</v>
      </c>
      <c r="C215" s="63" t="s">
        <v>646</v>
      </c>
      <c r="D215" s="58">
        <v>337</v>
      </c>
      <c r="E215" s="172" t="s">
        <v>4</v>
      </c>
      <c r="F215" s="172" t="s">
        <v>4</v>
      </c>
      <c r="G215" s="58">
        <v>25</v>
      </c>
      <c r="H215" s="58">
        <v>20</v>
      </c>
      <c r="I215" s="58">
        <v>1995</v>
      </c>
      <c r="J215" s="58">
        <v>19</v>
      </c>
    </row>
    <row r="216" spans="1:13" ht="15" customHeight="1" x14ac:dyDescent="0.25">
      <c r="A216" s="58" t="s">
        <v>169</v>
      </c>
      <c r="B216" s="58" t="s">
        <v>507</v>
      </c>
      <c r="C216" s="63" t="s">
        <v>652</v>
      </c>
      <c r="D216" s="58">
        <v>130</v>
      </c>
      <c r="E216" s="61">
        <v>14966</v>
      </c>
      <c r="F216" s="128">
        <v>115.12307692307692</v>
      </c>
      <c r="G216" s="172" t="s">
        <v>4</v>
      </c>
      <c r="H216" s="172" t="s">
        <v>4</v>
      </c>
      <c r="I216" s="172" t="s">
        <v>4</v>
      </c>
      <c r="J216" s="172" t="s">
        <v>4</v>
      </c>
    </row>
    <row r="217" spans="1:13" ht="15" customHeight="1" x14ac:dyDescent="0.25">
      <c r="A217" s="58" t="s">
        <v>169</v>
      </c>
      <c r="B217" s="58" t="s">
        <v>508</v>
      </c>
      <c r="C217" s="63" t="s">
        <v>646</v>
      </c>
      <c r="D217" s="58">
        <v>492</v>
      </c>
      <c r="E217" s="61">
        <v>14025</v>
      </c>
      <c r="F217" s="128">
        <v>28.506097560975611</v>
      </c>
      <c r="G217" s="58">
        <v>530</v>
      </c>
      <c r="H217" s="58">
        <v>8</v>
      </c>
      <c r="I217" s="58">
        <v>1996</v>
      </c>
      <c r="J217" s="58">
        <v>18</v>
      </c>
      <c r="K217" s="1"/>
      <c r="M217" s="1"/>
    </row>
    <row r="218" spans="1:13" ht="15" customHeight="1" x14ac:dyDescent="0.25">
      <c r="A218" s="58" t="s">
        <v>169</v>
      </c>
      <c r="B218" s="58" t="s">
        <v>518</v>
      </c>
      <c r="C218" s="63" t="s">
        <v>646</v>
      </c>
      <c r="D218" s="58">
        <v>346</v>
      </c>
      <c r="E218" s="61">
        <v>14416</v>
      </c>
      <c r="F218" s="128">
        <v>41.664739884393065</v>
      </c>
      <c r="G218" s="58">
        <v>0</v>
      </c>
      <c r="H218" s="58">
        <v>5</v>
      </c>
      <c r="I218" s="58">
        <v>2003</v>
      </c>
      <c r="J218" s="58">
        <v>11</v>
      </c>
      <c r="K218" s="1"/>
      <c r="M218" s="1"/>
    </row>
    <row r="219" spans="1:13" ht="15" customHeight="1" x14ac:dyDescent="0.25">
      <c r="A219" s="58" t="s">
        <v>169</v>
      </c>
      <c r="B219" s="58" t="s">
        <v>509</v>
      </c>
      <c r="C219" s="63" t="s">
        <v>646</v>
      </c>
      <c r="D219" s="58">
        <v>180</v>
      </c>
      <c r="E219" s="61">
        <v>10752</v>
      </c>
      <c r="F219" s="128">
        <v>59.733333333333334</v>
      </c>
      <c r="G219" s="58">
        <v>0</v>
      </c>
      <c r="H219" s="58">
        <v>0</v>
      </c>
      <c r="I219" s="58">
        <v>1992</v>
      </c>
      <c r="J219" s="58">
        <v>22</v>
      </c>
      <c r="K219" s="1"/>
      <c r="M219" s="1"/>
    </row>
    <row r="220" spans="1:13" ht="15" customHeight="1" x14ac:dyDescent="0.25">
      <c r="A220" s="58" t="s">
        <v>169</v>
      </c>
      <c r="B220" s="58" t="s">
        <v>510</v>
      </c>
      <c r="C220" s="63" t="s">
        <v>646</v>
      </c>
      <c r="D220" s="58">
        <v>297</v>
      </c>
      <c r="E220" s="61">
        <v>12000</v>
      </c>
      <c r="F220" s="128">
        <v>40.404040404040401</v>
      </c>
      <c r="G220" s="58">
        <v>26</v>
      </c>
      <c r="H220" s="58">
        <v>0</v>
      </c>
      <c r="I220" s="58">
        <v>1992</v>
      </c>
      <c r="J220" s="58">
        <v>22</v>
      </c>
    </row>
    <row r="221" spans="1:13" ht="15" customHeight="1" x14ac:dyDescent="0.25">
      <c r="A221" s="58" t="s">
        <v>169</v>
      </c>
      <c r="B221" s="58" t="s">
        <v>512</v>
      </c>
      <c r="C221" s="63" t="s">
        <v>646</v>
      </c>
      <c r="D221" s="58">
        <v>369</v>
      </c>
      <c r="E221" s="61">
        <v>12301</v>
      </c>
      <c r="F221" s="128">
        <v>33.336043360433607</v>
      </c>
      <c r="G221" s="58">
        <v>19</v>
      </c>
      <c r="H221" s="58">
        <v>4</v>
      </c>
      <c r="I221" s="58">
        <v>2003</v>
      </c>
      <c r="J221" s="58">
        <v>11</v>
      </c>
      <c r="K221" s="1"/>
      <c r="M221" s="1"/>
    </row>
    <row r="222" spans="1:13" ht="15" customHeight="1" x14ac:dyDescent="0.25">
      <c r="A222" s="58" t="s">
        <v>169</v>
      </c>
      <c r="B222" s="58" t="s">
        <v>513</v>
      </c>
      <c r="C222" s="63" t="s">
        <v>650</v>
      </c>
      <c r="D222" s="58">
        <v>131</v>
      </c>
      <c r="E222" s="61">
        <v>5000</v>
      </c>
      <c r="F222" s="128">
        <v>38.167938931297712</v>
      </c>
      <c r="G222" s="58">
        <v>100</v>
      </c>
      <c r="H222" s="58">
        <v>2</v>
      </c>
      <c r="I222" s="58">
        <v>2000</v>
      </c>
      <c r="J222" s="58">
        <v>14</v>
      </c>
      <c r="K222" s="1"/>
      <c r="M222" s="1"/>
    </row>
    <row r="223" spans="1:13" ht="15" customHeight="1" x14ac:dyDescent="0.25">
      <c r="A223" s="58" t="s">
        <v>169</v>
      </c>
      <c r="B223" s="58" t="s">
        <v>514</v>
      </c>
      <c r="C223" s="60" t="s">
        <v>659</v>
      </c>
      <c r="D223" s="58">
        <v>86</v>
      </c>
      <c r="E223" s="61">
        <v>5000</v>
      </c>
      <c r="F223" s="128">
        <v>58.139534883720927</v>
      </c>
      <c r="G223" s="58">
        <v>0</v>
      </c>
      <c r="H223" s="58">
        <v>1</v>
      </c>
      <c r="I223" s="58">
        <v>1997</v>
      </c>
      <c r="J223" s="58">
        <v>17</v>
      </c>
      <c r="K223" s="1"/>
      <c r="M223" s="1"/>
    </row>
    <row r="224" spans="1:13" ht="15" customHeight="1" x14ac:dyDescent="0.25">
      <c r="A224" s="58" t="s">
        <v>169</v>
      </c>
      <c r="B224" s="58" t="s">
        <v>515</v>
      </c>
      <c r="C224" s="63" t="s">
        <v>646</v>
      </c>
      <c r="D224" s="58">
        <v>352</v>
      </c>
      <c r="E224" s="172" t="s">
        <v>4</v>
      </c>
      <c r="F224" s="172" t="s">
        <v>4</v>
      </c>
      <c r="G224" s="172" t="s">
        <v>4</v>
      </c>
      <c r="H224" s="58">
        <v>2</v>
      </c>
      <c r="I224" s="58">
        <v>1992</v>
      </c>
      <c r="J224" s="58">
        <v>22</v>
      </c>
    </row>
    <row r="225" spans="1:52" ht="15" customHeight="1" x14ac:dyDescent="0.25">
      <c r="A225" s="58" t="s">
        <v>169</v>
      </c>
      <c r="B225" s="58" t="s">
        <v>516</v>
      </c>
      <c r="C225" s="63" t="s">
        <v>646</v>
      </c>
      <c r="D225" s="58">
        <v>5</v>
      </c>
      <c r="E225" s="172" t="s">
        <v>4</v>
      </c>
      <c r="F225" s="172" t="s">
        <v>4</v>
      </c>
      <c r="G225" s="58">
        <v>0</v>
      </c>
      <c r="H225" s="58">
        <v>0</v>
      </c>
      <c r="I225" s="172" t="s">
        <v>4</v>
      </c>
      <c r="J225" s="172" t="s">
        <v>4</v>
      </c>
    </row>
    <row r="226" spans="1:52" ht="15" customHeight="1" x14ac:dyDescent="0.25">
      <c r="A226" s="58" t="s">
        <v>214</v>
      </c>
      <c r="B226" s="58" t="s">
        <v>525</v>
      </c>
      <c r="C226" s="63" t="s">
        <v>653</v>
      </c>
      <c r="D226" s="58">
        <v>73</v>
      </c>
      <c r="E226" s="172" t="s">
        <v>4</v>
      </c>
      <c r="F226" s="172" t="s">
        <v>4</v>
      </c>
      <c r="G226" s="58">
        <v>58</v>
      </c>
      <c r="H226" s="172" t="s">
        <v>4</v>
      </c>
      <c r="I226" s="58">
        <v>2000</v>
      </c>
      <c r="J226" s="58">
        <v>14</v>
      </c>
    </row>
    <row r="227" spans="1:52" ht="15" customHeight="1" x14ac:dyDescent="0.25">
      <c r="A227" s="58" t="s">
        <v>214</v>
      </c>
      <c r="B227" s="58" t="s">
        <v>528</v>
      </c>
      <c r="C227" s="63" t="s">
        <v>646</v>
      </c>
      <c r="D227" s="58">
        <v>233</v>
      </c>
      <c r="E227" s="61">
        <v>8674</v>
      </c>
      <c r="F227" s="128">
        <v>37.227467811158796</v>
      </c>
      <c r="G227" s="58">
        <v>50</v>
      </c>
      <c r="H227" s="58">
        <v>7</v>
      </c>
      <c r="I227" s="58">
        <v>1997</v>
      </c>
      <c r="J227" s="58">
        <v>17</v>
      </c>
      <c r="K227" s="1"/>
      <c r="M227" s="1"/>
    </row>
    <row r="228" spans="1:52" ht="15" customHeight="1" x14ac:dyDescent="0.25">
      <c r="A228" s="58" t="s">
        <v>214</v>
      </c>
      <c r="B228" s="58" t="s">
        <v>526</v>
      </c>
      <c r="C228" s="63" t="s">
        <v>646</v>
      </c>
      <c r="D228" s="58">
        <v>96</v>
      </c>
      <c r="E228" s="172" t="s">
        <v>4</v>
      </c>
      <c r="F228" s="172" t="s">
        <v>4</v>
      </c>
      <c r="G228" s="172" t="s">
        <v>4</v>
      </c>
      <c r="H228" s="58">
        <v>4</v>
      </c>
      <c r="I228" s="172" t="s">
        <v>4</v>
      </c>
      <c r="J228" s="172" t="s">
        <v>4</v>
      </c>
      <c r="M228" s="1"/>
    </row>
    <row r="229" spans="1:52" ht="15" customHeight="1" x14ac:dyDescent="0.25">
      <c r="A229" s="58" t="s">
        <v>214</v>
      </c>
      <c r="B229" s="58" t="s">
        <v>527</v>
      </c>
      <c r="C229" s="63" t="s">
        <v>646</v>
      </c>
      <c r="D229" s="58">
        <v>142</v>
      </c>
      <c r="E229" s="61">
        <v>6890</v>
      </c>
      <c r="F229" s="128">
        <v>48.521126760563384</v>
      </c>
      <c r="G229" s="58">
        <v>250</v>
      </c>
      <c r="H229" s="58">
        <v>5</v>
      </c>
      <c r="I229" s="58">
        <v>1998</v>
      </c>
      <c r="J229" s="58">
        <v>16</v>
      </c>
      <c r="K229" s="1"/>
      <c r="M229" s="1"/>
    </row>
    <row r="230" spans="1:52" ht="15" customHeight="1" x14ac:dyDescent="0.25">
      <c r="A230" s="58" t="s">
        <v>227</v>
      </c>
      <c r="B230" s="58" t="s">
        <v>531</v>
      </c>
      <c r="C230" s="63" t="s">
        <v>647</v>
      </c>
      <c r="D230" s="58">
        <v>275</v>
      </c>
      <c r="E230" s="61">
        <v>10000</v>
      </c>
      <c r="F230" s="128">
        <v>36.363636363636367</v>
      </c>
      <c r="G230" s="58">
        <v>150</v>
      </c>
      <c r="H230" s="58">
        <v>3</v>
      </c>
      <c r="I230" s="58">
        <v>2002</v>
      </c>
      <c r="J230" s="58">
        <v>12</v>
      </c>
      <c r="K230" s="1"/>
      <c r="L230" s="1"/>
      <c r="M230" s="1"/>
    </row>
    <row r="231" spans="1:52" ht="15" customHeight="1" x14ac:dyDescent="0.25">
      <c r="A231" s="58" t="s">
        <v>234</v>
      </c>
      <c r="B231" s="58" t="s">
        <v>534</v>
      </c>
      <c r="C231" s="63" t="s">
        <v>652</v>
      </c>
      <c r="D231" s="58">
        <v>385</v>
      </c>
      <c r="E231" s="172" t="s">
        <v>4</v>
      </c>
      <c r="F231" s="172" t="s">
        <v>4</v>
      </c>
      <c r="G231" s="172" t="s">
        <v>4</v>
      </c>
      <c r="H231" s="172" t="s">
        <v>4</v>
      </c>
      <c r="I231" s="172" t="s">
        <v>4</v>
      </c>
      <c r="J231" s="172" t="s">
        <v>4</v>
      </c>
    </row>
    <row r="232" spans="1:52" ht="15" customHeight="1" x14ac:dyDescent="0.25">
      <c r="A232" s="58" t="s">
        <v>234</v>
      </c>
      <c r="B232" s="58" t="s">
        <v>536</v>
      </c>
      <c r="C232" s="60" t="s">
        <v>659</v>
      </c>
      <c r="D232" s="58">
        <v>242</v>
      </c>
      <c r="E232" s="61">
        <v>16526</v>
      </c>
      <c r="F232" s="128">
        <v>68.289256198347104</v>
      </c>
      <c r="G232" s="172" t="s">
        <v>4</v>
      </c>
      <c r="H232" s="172" t="s">
        <v>4</v>
      </c>
      <c r="I232" s="58">
        <v>2010</v>
      </c>
      <c r="J232" s="58">
        <v>4</v>
      </c>
      <c r="K232" s="1"/>
      <c r="M232" s="1"/>
    </row>
    <row r="233" spans="1:52" ht="15" customHeight="1" x14ac:dyDescent="0.25">
      <c r="A233" s="58" t="s">
        <v>234</v>
      </c>
      <c r="B233" s="58" t="s">
        <v>537</v>
      </c>
      <c r="C233" s="60" t="s">
        <v>659</v>
      </c>
      <c r="D233" s="58">
        <v>299</v>
      </c>
      <c r="E233" s="61">
        <v>14800</v>
      </c>
      <c r="F233" s="128">
        <v>49.498327759197323</v>
      </c>
      <c r="G233" s="172" t="s">
        <v>4</v>
      </c>
      <c r="H233" s="172" t="s">
        <v>4</v>
      </c>
      <c r="I233" s="58">
        <v>2010</v>
      </c>
      <c r="J233" s="58">
        <v>4</v>
      </c>
      <c r="K233" s="1"/>
      <c r="M233" s="1"/>
    </row>
    <row r="234" spans="1:52" ht="15" customHeight="1" x14ac:dyDescent="0.25">
      <c r="A234" s="58" t="s">
        <v>234</v>
      </c>
      <c r="B234" s="58" t="s">
        <v>535</v>
      </c>
      <c r="C234" s="63" t="s">
        <v>652</v>
      </c>
      <c r="D234" s="58">
        <v>384</v>
      </c>
      <c r="E234" s="61">
        <v>24325</v>
      </c>
      <c r="F234" s="128">
        <v>63.346354166666664</v>
      </c>
      <c r="G234" s="172" t="s">
        <v>4</v>
      </c>
      <c r="H234" s="58">
        <v>2</v>
      </c>
      <c r="I234" s="58">
        <v>2008</v>
      </c>
      <c r="J234" s="58">
        <v>6</v>
      </c>
    </row>
    <row r="235" spans="1:52" ht="15" customHeight="1" x14ac:dyDescent="0.25">
      <c r="A235" s="58" t="s">
        <v>247</v>
      </c>
      <c r="B235" s="58" t="s">
        <v>541</v>
      </c>
      <c r="C235" s="63" t="s">
        <v>645</v>
      </c>
      <c r="D235" s="58">
        <v>285</v>
      </c>
      <c r="E235" s="61">
        <v>8295</v>
      </c>
      <c r="F235" s="128">
        <v>29.105263157894736</v>
      </c>
      <c r="G235" s="58">
        <v>35</v>
      </c>
      <c r="H235" s="58">
        <v>4</v>
      </c>
      <c r="I235" s="58">
        <v>2005</v>
      </c>
      <c r="J235" s="58">
        <v>9</v>
      </c>
      <c r="K235" s="1"/>
      <c r="M235" s="1"/>
      <c r="AZ235" s="2"/>
    </row>
    <row r="236" spans="1:52" ht="15" customHeight="1" x14ac:dyDescent="0.25">
      <c r="A236" s="58" t="s">
        <v>247</v>
      </c>
      <c r="B236" s="58" t="s">
        <v>542</v>
      </c>
      <c r="C236" s="63" t="s">
        <v>645</v>
      </c>
      <c r="D236" s="58">
        <v>197</v>
      </c>
      <c r="E236" s="61">
        <v>8860</v>
      </c>
      <c r="F236" s="128">
        <v>44.974619289340104</v>
      </c>
      <c r="G236" s="58">
        <v>150</v>
      </c>
      <c r="H236" s="58">
        <v>5</v>
      </c>
      <c r="I236" s="58">
        <v>2007</v>
      </c>
      <c r="J236" s="58">
        <v>7</v>
      </c>
      <c r="K236" s="1"/>
      <c r="M236" s="1"/>
    </row>
    <row r="237" spans="1:52" ht="15" customHeight="1" x14ac:dyDescent="0.25">
      <c r="A237" s="58" t="s">
        <v>247</v>
      </c>
      <c r="B237" s="58" t="s">
        <v>543</v>
      </c>
      <c r="C237" s="63" t="s">
        <v>645</v>
      </c>
      <c r="D237" s="58">
        <v>327</v>
      </c>
      <c r="E237" s="172" t="s">
        <v>4</v>
      </c>
      <c r="F237" s="172" t="s">
        <v>4</v>
      </c>
      <c r="G237" s="58">
        <v>0</v>
      </c>
      <c r="H237" s="58">
        <v>4</v>
      </c>
      <c r="I237" s="58">
        <v>1991</v>
      </c>
      <c r="J237" s="58">
        <v>23</v>
      </c>
      <c r="K237" s="1"/>
      <c r="M237" s="1"/>
    </row>
    <row r="238" spans="1:52" ht="15" customHeight="1" x14ac:dyDescent="0.25">
      <c r="A238" s="58" t="s">
        <v>247</v>
      </c>
      <c r="B238" s="58" t="s">
        <v>544</v>
      </c>
      <c r="C238" s="63" t="s">
        <v>645</v>
      </c>
      <c r="D238" s="58">
        <v>270</v>
      </c>
      <c r="E238" s="172" t="s">
        <v>4</v>
      </c>
      <c r="F238" s="172" t="s">
        <v>4</v>
      </c>
      <c r="G238" s="172" t="s">
        <v>4</v>
      </c>
      <c r="H238" s="58">
        <v>0</v>
      </c>
      <c r="I238" s="58">
        <v>2006</v>
      </c>
      <c r="J238" s="58">
        <v>8</v>
      </c>
    </row>
    <row r="239" spans="1:52" ht="15" customHeight="1" x14ac:dyDescent="0.25">
      <c r="A239" s="58" t="s">
        <v>247</v>
      </c>
      <c r="B239" s="58" t="s">
        <v>548</v>
      </c>
      <c r="C239" s="63" t="s">
        <v>645</v>
      </c>
      <c r="D239" s="58">
        <v>343</v>
      </c>
      <c r="E239" s="61">
        <v>7753</v>
      </c>
      <c r="F239" s="128">
        <v>22.603498542274053</v>
      </c>
      <c r="G239" s="58">
        <v>420</v>
      </c>
      <c r="H239" s="58">
        <v>6</v>
      </c>
      <c r="I239" s="58">
        <v>2003</v>
      </c>
      <c r="J239" s="58">
        <v>11</v>
      </c>
      <c r="K239" s="1"/>
      <c r="L239" s="1"/>
      <c r="M239" s="1"/>
    </row>
    <row r="240" spans="1:52" ht="15" customHeight="1" x14ac:dyDescent="0.25">
      <c r="A240" s="58" t="s">
        <v>247</v>
      </c>
      <c r="B240" s="58" t="s">
        <v>274</v>
      </c>
      <c r="C240" s="63" t="s">
        <v>645</v>
      </c>
      <c r="D240" s="58">
        <v>340</v>
      </c>
      <c r="E240" s="61">
        <v>9800</v>
      </c>
      <c r="F240" s="128">
        <v>28.823529411764707</v>
      </c>
      <c r="G240" s="58">
        <v>0</v>
      </c>
      <c r="H240" s="58">
        <v>1</v>
      </c>
      <c r="I240" s="58">
        <v>2005</v>
      </c>
      <c r="J240" s="58">
        <v>9</v>
      </c>
      <c r="K240" s="1"/>
      <c r="M240" s="1"/>
    </row>
    <row r="241" spans="1:13" ht="15" customHeight="1" x14ac:dyDescent="0.25">
      <c r="A241" s="58" t="s">
        <v>247</v>
      </c>
      <c r="B241" s="58" t="s">
        <v>549</v>
      </c>
      <c r="C241" s="63" t="s">
        <v>645</v>
      </c>
      <c r="D241" s="58">
        <v>357</v>
      </c>
      <c r="E241" s="61">
        <v>10580</v>
      </c>
      <c r="F241" s="128">
        <v>29.635854341736696</v>
      </c>
      <c r="G241" s="58">
        <v>55</v>
      </c>
      <c r="H241" s="58">
        <v>4</v>
      </c>
      <c r="I241" s="58">
        <v>2009</v>
      </c>
      <c r="J241" s="58">
        <v>5</v>
      </c>
      <c r="K241" s="1"/>
      <c r="M241" s="1"/>
    </row>
    <row r="242" spans="1:13" ht="15" customHeight="1" x14ac:dyDescent="0.25">
      <c r="A242" s="58" t="s">
        <v>287</v>
      </c>
      <c r="B242" s="58" t="s">
        <v>559</v>
      </c>
      <c r="C242" s="63" t="s">
        <v>645</v>
      </c>
      <c r="D242" s="58">
        <v>11</v>
      </c>
      <c r="E242" s="61">
        <v>3743</v>
      </c>
      <c r="F242" s="128">
        <v>340.27272727272725</v>
      </c>
      <c r="G242" s="58">
        <v>163</v>
      </c>
      <c r="H242" s="172" t="s">
        <v>4</v>
      </c>
      <c r="I242" s="58">
        <v>2000</v>
      </c>
      <c r="J242" s="58">
        <v>14</v>
      </c>
    </row>
    <row r="243" spans="1:13" ht="15" customHeight="1" x14ac:dyDescent="0.25">
      <c r="A243" s="58" t="s">
        <v>287</v>
      </c>
      <c r="B243" s="58" t="s">
        <v>560</v>
      </c>
      <c r="C243" s="63" t="s">
        <v>645</v>
      </c>
      <c r="D243" s="58">
        <v>223</v>
      </c>
      <c r="E243" s="61">
        <v>11155</v>
      </c>
      <c r="F243" s="128">
        <v>50.022421524663677</v>
      </c>
      <c r="G243" s="58">
        <v>302</v>
      </c>
      <c r="H243" s="58">
        <v>6</v>
      </c>
      <c r="I243" s="58">
        <v>2001</v>
      </c>
      <c r="J243" s="58">
        <v>13</v>
      </c>
      <c r="K243" s="1"/>
      <c r="M243" s="1"/>
    </row>
    <row r="244" spans="1:13" ht="15" customHeight="1" x14ac:dyDescent="0.25">
      <c r="A244" s="58" t="s">
        <v>287</v>
      </c>
      <c r="B244" s="58" t="s">
        <v>561</v>
      </c>
      <c r="C244" s="63" t="s">
        <v>645</v>
      </c>
      <c r="D244" s="58">
        <v>316</v>
      </c>
      <c r="E244" s="61">
        <v>9627</v>
      </c>
      <c r="F244" s="128">
        <v>30.465189873417721</v>
      </c>
      <c r="G244" s="58">
        <v>1</v>
      </c>
      <c r="H244" s="58">
        <v>1</v>
      </c>
      <c r="I244" s="58">
        <v>2002</v>
      </c>
      <c r="J244" s="58">
        <v>12</v>
      </c>
      <c r="K244" s="1"/>
      <c r="M244" s="1"/>
    </row>
    <row r="245" spans="1:13" ht="15" customHeight="1" x14ac:dyDescent="0.25">
      <c r="A245" s="58" t="s">
        <v>287</v>
      </c>
      <c r="B245" s="58" t="s">
        <v>562</v>
      </c>
      <c r="C245" s="63" t="s">
        <v>645</v>
      </c>
      <c r="D245" s="58">
        <v>325</v>
      </c>
      <c r="E245" s="61">
        <v>11043</v>
      </c>
      <c r="F245" s="128">
        <v>33.978461538461538</v>
      </c>
      <c r="G245" s="58">
        <v>10</v>
      </c>
      <c r="H245" s="58">
        <v>0</v>
      </c>
      <c r="I245" s="58">
        <v>1998</v>
      </c>
      <c r="J245" s="58">
        <v>16</v>
      </c>
      <c r="K245" s="1"/>
      <c r="M245" s="1"/>
    </row>
    <row r="246" spans="1:13" ht="15" customHeight="1" x14ac:dyDescent="0.25">
      <c r="A246" s="58" t="s">
        <v>299</v>
      </c>
      <c r="B246" s="58" t="s">
        <v>568</v>
      </c>
      <c r="C246" s="63" t="s">
        <v>650</v>
      </c>
      <c r="D246" s="58">
        <v>240</v>
      </c>
      <c r="E246" s="61">
        <v>4029</v>
      </c>
      <c r="F246" s="128">
        <v>16.787500000000001</v>
      </c>
      <c r="G246" s="58">
        <v>0</v>
      </c>
      <c r="H246" s="58">
        <v>1</v>
      </c>
      <c r="I246" s="58">
        <v>2005</v>
      </c>
      <c r="J246" s="58">
        <v>9</v>
      </c>
    </row>
    <row r="247" spans="1:13" ht="15" customHeight="1" x14ac:dyDescent="0.25">
      <c r="A247" s="58" t="s">
        <v>312</v>
      </c>
      <c r="B247" s="58" t="s">
        <v>572</v>
      </c>
      <c r="C247" s="63" t="s">
        <v>645</v>
      </c>
      <c r="D247" s="58">
        <v>247</v>
      </c>
      <c r="E247" s="61">
        <v>8400</v>
      </c>
      <c r="F247" s="128">
        <v>34.008097165991906</v>
      </c>
      <c r="G247" s="172" t="s">
        <v>4</v>
      </c>
      <c r="H247" s="172" t="s">
        <v>4</v>
      </c>
      <c r="I247" s="58">
        <v>1988</v>
      </c>
      <c r="J247" s="58">
        <v>26</v>
      </c>
      <c r="K247" s="1"/>
      <c r="L247" s="1"/>
      <c r="M247" s="1"/>
    </row>
    <row r="248" spans="1:13" ht="15" customHeight="1" x14ac:dyDescent="0.25">
      <c r="A248" s="58" t="s">
        <v>317</v>
      </c>
      <c r="B248" s="58" t="s">
        <v>573</v>
      </c>
      <c r="C248" s="63" t="s">
        <v>645</v>
      </c>
      <c r="D248" s="58">
        <v>300</v>
      </c>
      <c r="E248" s="61">
        <v>8085</v>
      </c>
      <c r="F248" s="128">
        <v>26.95</v>
      </c>
      <c r="G248" s="58">
        <v>30</v>
      </c>
      <c r="H248" s="58">
        <v>3</v>
      </c>
      <c r="I248" s="58">
        <v>2000</v>
      </c>
      <c r="J248" s="58">
        <v>14</v>
      </c>
    </row>
    <row r="249" spans="1:13" ht="15" customHeight="1" x14ac:dyDescent="0.25">
      <c r="A249" s="58" t="s">
        <v>317</v>
      </c>
      <c r="B249" s="58" t="s">
        <v>574</v>
      </c>
      <c r="C249" s="63" t="s">
        <v>645</v>
      </c>
      <c r="D249" s="58">
        <v>370</v>
      </c>
      <c r="E249" s="61">
        <v>9167</v>
      </c>
      <c r="F249" s="128">
        <v>24.775675675675675</v>
      </c>
      <c r="G249" s="58">
        <v>11</v>
      </c>
      <c r="H249" s="58">
        <v>4</v>
      </c>
      <c r="I249" s="58">
        <v>2000</v>
      </c>
      <c r="J249" s="58">
        <v>14</v>
      </c>
    </row>
    <row r="250" spans="1:13" ht="15" customHeight="1" x14ac:dyDescent="0.25">
      <c r="A250" s="58" t="s">
        <v>317</v>
      </c>
      <c r="B250" s="58" t="s">
        <v>575</v>
      </c>
      <c r="C250" s="63" t="s">
        <v>645</v>
      </c>
      <c r="D250" s="58">
        <v>359</v>
      </c>
      <c r="E250" s="61">
        <v>12200</v>
      </c>
      <c r="F250" s="128">
        <v>33.983286908077993</v>
      </c>
      <c r="G250" s="172" t="s">
        <v>4</v>
      </c>
      <c r="H250" s="58">
        <v>6</v>
      </c>
      <c r="I250" s="58">
        <v>1990</v>
      </c>
      <c r="J250" s="58">
        <v>24</v>
      </c>
      <c r="K250" s="1"/>
      <c r="M250" s="1"/>
    </row>
    <row r="251" spans="1:13" ht="15" customHeight="1" x14ac:dyDescent="0.25">
      <c r="A251" s="58" t="s">
        <v>333</v>
      </c>
      <c r="B251" s="58" t="s">
        <v>578</v>
      </c>
      <c r="C251" s="63" t="s">
        <v>645</v>
      </c>
      <c r="D251" s="58">
        <v>512</v>
      </c>
      <c r="E251" s="61">
        <v>3500</v>
      </c>
      <c r="F251" s="128">
        <v>6.8359375</v>
      </c>
      <c r="G251" s="58">
        <v>150</v>
      </c>
      <c r="H251" s="58">
        <v>10</v>
      </c>
      <c r="I251" s="58">
        <v>2005</v>
      </c>
      <c r="J251" s="58">
        <v>9</v>
      </c>
      <c r="K251" s="1"/>
      <c r="M251" s="1"/>
    </row>
    <row r="252" spans="1:13" ht="15" customHeight="1" x14ac:dyDescent="0.25">
      <c r="A252" s="58" t="s">
        <v>340</v>
      </c>
      <c r="B252" s="58" t="s">
        <v>581</v>
      </c>
      <c r="C252" s="63" t="s">
        <v>645</v>
      </c>
      <c r="D252" s="58">
        <v>247</v>
      </c>
      <c r="E252" s="61">
        <v>7668</v>
      </c>
      <c r="F252" s="128">
        <v>31.044534412955464</v>
      </c>
      <c r="G252" s="58">
        <v>125</v>
      </c>
      <c r="H252" s="58">
        <v>12</v>
      </c>
      <c r="I252" s="58">
        <v>2004</v>
      </c>
      <c r="J252" s="58">
        <v>10</v>
      </c>
      <c r="K252" s="1"/>
      <c r="L252" s="1"/>
      <c r="M252" s="1"/>
    </row>
    <row r="253" spans="1:13" ht="15" customHeight="1" x14ac:dyDescent="0.25">
      <c r="A253" s="58" t="s">
        <v>340</v>
      </c>
      <c r="B253" s="58" t="s">
        <v>582</v>
      </c>
      <c r="C253" s="63" t="s">
        <v>645</v>
      </c>
      <c r="D253" s="58">
        <v>60</v>
      </c>
      <c r="E253" s="61">
        <v>6500</v>
      </c>
      <c r="F253" s="128">
        <v>108.33333333333333</v>
      </c>
      <c r="G253" s="58">
        <v>79</v>
      </c>
      <c r="H253" s="58">
        <v>12</v>
      </c>
      <c r="I253" s="58">
        <v>1999</v>
      </c>
      <c r="J253" s="58">
        <v>15</v>
      </c>
      <c r="K253" s="1"/>
      <c r="L253" s="1"/>
      <c r="M253" s="1"/>
    </row>
    <row r="254" spans="1:13" ht="15" customHeight="1" x14ac:dyDescent="0.25">
      <c r="A254" s="58" t="s">
        <v>343</v>
      </c>
      <c r="B254" s="58" t="s">
        <v>585</v>
      </c>
      <c r="C254" s="63" t="s">
        <v>647</v>
      </c>
      <c r="D254" s="58">
        <v>388</v>
      </c>
      <c r="E254" s="61">
        <v>15293</v>
      </c>
      <c r="F254" s="128">
        <v>39.414948453608247</v>
      </c>
      <c r="G254" s="58">
        <v>400</v>
      </c>
      <c r="H254" s="58">
        <v>4</v>
      </c>
      <c r="I254" s="172" t="s">
        <v>4</v>
      </c>
      <c r="J254" s="172" t="s">
        <v>4</v>
      </c>
      <c r="K254" s="1"/>
      <c r="M254" s="1"/>
    </row>
    <row r="255" spans="1:13" ht="15" customHeight="1" x14ac:dyDescent="0.25">
      <c r="A255" s="58" t="s">
        <v>343</v>
      </c>
      <c r="B255" s="58" t="s">
        <v>639</v>
      </c>
      <c r="C255" s="60" t="s">
        <v>660</v>
      </c>
      <c r="D255" s="58">
        <v>448</v>
      </c>
      <c r="E255" s="172" t="s">
        <v>4</v>
      </c>
      <c r="F255" s="172" t="s">
        <v>4</v>
      </c>
      <c r="G255" s="58">
        <v>0</v>
      </c>
      <c r="H255" s="58">
        <v>0</v>
      </c>
      <c r="I255" s="58">
        <v>2002</v>
      </c>
      <c r="J255" s="58">
        <v>12</v>
      </c>
    </row>
    <row r="256" spans="1:13" ht="15" customHeight="1" x14ac:dyDescent="0.25">
      <c r="A256" s="58" t="s">
        <v>343</v>
      </c>
      <c r="B256" s="58" t="s">
        <v>586</v>
      </c>
      <c r="C256" s="63" t="s">
        <v>645</v>
      </c>
      <c r="D256" s="58">
        <v>66</v>
      </c>
      <c r="E256" s="172" t="s">
        <v>4</v>
      </c>
      <c r="F256" s="172" t="s">
        <v>4</v>
      </c>
      <c r="G256" s="172" t="s">
        <v>4</v>
      </c>
      <c r="H256" s="172" t="s">
        <v>4</v>
      </c>
      <c r="I256" s="172" t="s">
        <v>4</v>
      </c>
      <c r="J256" s="172" t="s">
        <v>4</v>
      </c>
    </row>
    <row r="257" spans="1:52" ht="15" customHeight="1" x14ac:dyDescent="0.25">
      <c r="A257" s="58" t="s">
        <v>343</v>
      </c>
      <c r="B257" s="58" t="s">
        <v>589</v>
      </c>
      <c r="C257" s="63" t="s">
        <v>647</v>
      </c>
      <c r="D257" s="58">
        <v>296</v>
      </c>
      <c r="E257" s="61">
        <v>13445</v>
      </c>
      <c r="F257" s="128">
        <v>45.422297297297298</v>
      </c>
      <c r="G257" s="58">
        <v>12</v>
      </c>
      <c r="H257" s="58">
        <v>18</v>
      </c>
      <c r="I257" s="58">
        <v>1978</v>
      </c>
      <c r="J257" s="58">
        <v>36</v>
      </c>
      <c r="K257" s="1"/>
      <c r="M257" s="1"/>
    </row>
    <row r="258" spans="1:52" ht="15" customHeight="1" x14ac:dyDescent="0.25">
      <c r="A258" s="58" t="s">
        <v>343</v>
      </c>
      <c r="B258" s="58" t="s">
        <v>587</v>
      </c>
      <c r="C258" s="63" t="s">
        <v>647</v>
      </c>
      <c r="D258" s="58">
        <v>304</v>
      </c>
      <c r="E258" s="61">
        <v>15595</v>
      </c>
      <c r="F258" s="128">
        <v>51.299342105263158</v>
      </c>
      <c r="G258" s="58">
        <v>77</v>
      </c>
      <c r="H258" s="58">
        <v>17</v>
      </c>
      <c r="I258" s="58">
        <v>1985</v>
      </c>
      <c r="J258" s="58">
        <v>29</v>
      </c>
      <c r="K258" s="1"/>
      <c r="M258" s="1"/>
    </row>
    <row r="259" spans="1:52" ht="15" customHeight="1" x14ac:dyDescent="0.25">
      <c r="A259" s="58" t="s">
        <v>343</v>
      </c>
      <c r="B259" s="58" t="s">
        <v>588</v>
      </c>
      <c r="C259" s="63" t="s">
        <v>647</v>
      </c>
      <c r="D259" s="58">
        <v>337</v>
      </c>
      <c r="E259" s="61">
        <v>14610</v>
      </c>
      <c r="F259" s="128">
        <v>43.353115727002965</v>
      </c>
      <c r="G259" s="58">
        <v>76</v>
      </c>
      <c r="H259" s="58">
        <v>3</v>
      </c>
      <c r="I259" s="172" t="s">
        <v>4</v>
      </c>
      <c r="J259" s="172" t="s">
        <v>4</v>
      </c>
      <c r="K259" s="1"/>
      <c r="M259" s="1"/>
    </row>
    <row r="260" spans="1:52" ht="15" customHeight="1" x14ac:dyDescent="0.25">
      <c r="A260" s="58" t="s">
        <v>358</v>
      </c>
      <c r="B260" s="58" t="s">
        <v>593</v>
      </c>
      <c r="C260" s="63" t="s">
        <v>647</v>
      </c>
      <c r="D260" s="58">
        <v>279</v>
      </c>
      <c r="E260" s="61">
        <v>6000</v>
      </c>
      <c r="F260" s="128">
        <v>21.50537634408602</v>
      </c>
      <c r="G260" s="58">
        <v>100</v>
      </c>
      <c r="H260" s="58">
        <v>1</v>
      </c>
      <c r="I260" s="58">
        <v>2007</v>
      </c>
      <c r="J260" s="58">
        <v>7</v>
      </c>
      <c r="AZ260" s="2"/>
    </row>
    <row r="261" spans="1:52" ht="15" customHeight="1" x14ac:dyDescent="0.25">
      <c r="A261" s="58" t="s">
        <v>358</v>
      </c>
      <c r="B261" s="58" t="s">
        <v>597</v>
      </c>
      <c r="C261" s="63" t="s">
        <v>647</v>
      </c>
      <c r="D261" s="58">
        <v>285</v>
      </c>
      <c r="E261" s="61">
        <v>14974</v>
      </c>
      <c r="F261" s="128">
        <v>52.540350877192985</v>
      </c>
      <c r="G261" s="61">
        <v>1136</v>
      </c>
      <c r="H261" s="58">
        <v>7</v>
      </c>
      <c r="I261" s="58">
        <v>1985</v>
      </c>
      <c r="J261" s="58">
        <v>29</v>
      </c>
    </row>
    <row r="262" spans="1:52" ht="15" customHeight="1" x14ac:dyDescent="0.25">
      <c r="A262" s="58" t="s">
        <v>358</v>
      </c>
      <c r="B262" s="58" t="s">
        <v>598</v>
      </c>
      <c r="C262" s="60" t="s">
        <v>660</v>
      </c>
      <c r="D262" s="58">
        <v>416</v>
      </c>
      <c r="E262" s="61">
        <v>23581</v>
      </c>
      <c r="F262" s="128">
        <v>56.685096153846153</v>
      </c>
      <c r="G262" s="58">
        <v>450</v>
      </c>
      <c r="H262" s="58">
        <v>16</v>
      </c>
      <c r="I262" s="58">
        <v>1995</v>
      </c>
      <c r="J262" s="58">
        <v>19</v>
      </c>
      <c r="K262" s="1"/>
      <c r="M262" s="1"/>
    </row>
    <row r="263" spans="1:52" ht="15" customHeight="1" x14ac:dyDescent="0.25">
      <c r="A263" s="58" t="s">
        <v>358</v>
      </c>
      <c r="B263" s="58" t="s">
        <v>596</v>
      </c>
      <c r="C263" s="63" t="s">
        <v>647</v>
      </c>
      <c r="D263" s="58">
        <v>223</v>
      </c>
      <c r="E263" s="61">
        <v>10200</v>
      </c>
      <c r="F263" s="128">
        <v>45.739910313901348</v>
      </c>
      <c r="G263" s="58">
        <v>420</v>
      </c>
      <c r="H263" s="58">
        <v>3</v>
      </c>
      <c r="I263" s="58">
        <v>2003</v>
      </c>
      <c r="J263" s="58">
        <v>11</v>
      </c>
    </row>
    <row r="264" spans="1:52" ht="15" customHeight="1" x14ac:dyDescent="0.25">
      <c r="A264" s="58" t="s">
        <v>369</v>
      </c>
      <c r="B264" s="58" t="s">
        <v>600</v>
      </c>
      <c r="C264" s="60" t="s">
        <v>657</v>
      </c>
      <c r="D264" s="58">
        <v>472</v>
      </c>
      <c r="E264" s="61">
        <v>12091</v>
      </c>
      <c r="F264" s="128">
        <v>25.616525423728813</v>
      </c>
      <c r="G264" s="58">
        <v>177</v>
      </c>
      <c r="H264" s="58">
        <v>11</v>
      </c>
      <c r="I264" s="58">
        <v>1999</v>
      </c>
      <c r="J264" s="58">
        <v>15</v>
      </c>
      <c r="K264" s="1"/>
      <c r="M264" s="1"/>
    </row>
    <row r="265" spans="1:52" ht="15" customHeight="1" x14ac:dyDescent="0.25">
      <c r="A265" s="58" t="s">
        <v>369</v>
      </c>
      <c r="B265" s="58" t="s">
        <v>601</v>
      </c>
      <c r="C265" s="63" t="s">
        <v>650</v>
      </c>
      <c r="D265" s="58">
        <v>602</v>
      </c>
      <c r="E265" s="61">
        <v>13263</v>
      </c>
      <c r="F265" s="128">
        <v>22.03156146179402</v>
      </c>
      <c r="G265" s="58">
        <v>506</v>
      </c>
      <c r="H265" s="58">
        <v>6</v>
      </c>
      <c r="I265" s="58">
        <v>2003</v>
      </c>
      <c r="J265" s="58">
        <v>11</v>
      </c>
      <c r="K265" s="1"/>
      <c r="M265" s="1"/>
    </row>
    <row r="266" spans="1:52" ht="15" customHeight="1" x14ac:dyDescent="0.25">
      <c r="A266" s="58" t="s">
        <v>379</v>
      </c>
      <c r="B266" s="58" t="s">
        <v>606</v>
      </c>
      <c r="C266" s="63" t="s">
        <v>645</v>
      </c>
      <c r="D266" s="58">
        <v>345</v>
      </c>
      <c r="E266" s="61">
        <v>18172</v>
      </c>
      <c r="F266" s="128">
        <v>52.672463768115939</v>
      </c>
      <c r="G266" s="61">
        <v>1863</v>
      </c>
      <c r="H266" s="58">
        <v>38</v>
      </c>
      <c r="I266" s="58">
        <v>1993</v>
      </c>
      <c r="J266" s="58">
        <v>21</v>
      </c>
      <c r="K266" s="1"/>
      <c r="L266" s="1"/>
      <c r="M266" s="1"/>
    </row>
    <row r="267" spans="1:52" ht="15" customHeight="1" x14ac:dyDescent="0.25">
      <c r="A267" s="58" t="s">
        <v>379</v>
      </c>
      <c r="B267" s="58" t="s">
        <v>605</v>
      </c>
      <c r="C267" s="63" t="s">
        <v>645</v>
      </c>
      <c r="D267" s="58">
        <v>462</v>
      </c>
      <c r="E267" s="61">
        <v>10859</v>
      </c>
      <c r="F267" s="128">
        <v>23.504329004329005</v>
      </c>
      <c r="G267" s="61">
        <v>1236</v>
      </c>
      <c r="H267" s="58">
        <v>10</v>
      </c>
      <c r="I267" s="58">
        <v>1997</v>
      </c>
      <c r="J267" s="58">
        <v>17</v>
      </c>
      <c r="K267" s="1"/>
      <c r="M267" s="1"/>
    </row>
    <row r="268" spans="1:52" ht="15" customHeight="1" x14ac:dyDescent="0.25">
      <c r="A268" s="58" t="s">
        <v>391</v>
      </c>
      <c r="B268" s="58" t="s">
        <v>612</v>
      </c>
      <c r="C268" s="60" t="s">
        <v>657</v>
      </c>
      <c r="D268" s="58">
        <v>203</v>
      </c>
      <c r="E268" s="61">
        <v>8242</v>
      </c>
      <c r="F268" s="128">
        <v>40.600985221674875</v>
      </c>
      <c r="G268" s="58">
        <v>100</v>
      </c>
      <c r="H268" s="58">
        <v>10</v>
      </c>
      <c r="I268" s="58">
        <v>2001</v>
      </c>
      <c r="J268" s="58">
        <v>13</v>
      </c>
      <c r="K268" s="1"/>
      <c r="M268" s="1"/>
    </row>
    <row r="269" spans="1:52" ht="15" customHeight="1" x14ac:dyDescent="0.25">
      <c r="A269" s="58" t="s">
        <v>391</v>
      </c>
      <c r="B269" s="58" t="s">
        <v>611</v>
      </c>
      <c r="C269" s="63" t="s">
        <v>650</v>
      </c>
      <c r="D269" s="58">
        <v>186</v>
      </c>
      <c r="E269" s="61">
        <v>15800</v>
      </c>
      <c r="F269" s="128">
        <v>84.946236559139791</v>
      </c>
      <c r="G269" s="58">
        <v>200</v>
      </c>
      <c r="H269" s="58">
        <v>9</v>
      </c>
      <c r="I269" s="58">
        <v>2002</v>
      </c>
      <c r="J269" s="58">
        <v>12</v>
      </c>
      <c r="K269" s="1"/>
      <c r="M269" s="1"/>
    </row>
    <row r="270" spans="1:52" ht="15" customHeight="1" x14ac:dyDescent="0.25">
      <c r="A270" s="58" t="s">
        <v>400</v>
      </c>
      <c r="B270" s="58" t="s">
        <v>615</v>
      </c>
      <c r="C270" s="63" t="s">
        <v>647</v>
      </c>
      <c r="D270" s="58">
        <v>312</v>
      </c>
      <c r="E270" s="61">
        <v>14679</v>
      </c>
      <c r="F270" s="128">
        <v>47.04807692307692</v>
      </c>
      <c r="G270" s="58">
        <v>242</v>
      </c>
      <c r="H270" s="58">
        <v>5</v>
      </c>
      <c r="I270" s="58">
        <v>2006</v>
      </c>
      <c r="J270" s="58">
        <v>8</v>
      </c>
      <c r="K270" s="1"/>
      <c r="L270" s="1"/>
      <c r="M270" s="1"/>
      <c r="AZ270" s="2"/>
    </row>
    <row r="271" spans="1:52" ht="15" customHeight="1" x14ac:dyDescent="0.25">
      <c r="A271" s="58" t="s">
        <v>405</v>
      </c>
      <c r="B271" s="58" t="s">
        <v>617</v>
      </c>
      <c r="C271" s="63" t="s">
        <v>645</v>
      </c>
      <c r="D271" s="58">
        <v>235</v>
      </c>
      <c r="E271" s="61">
        <v>9200</v>
      </c>
      <c r="F271" s="128">
        <v>39.148936170212764</v>
      </c>
      <c r="G271" s="58">
        <v>55</v>
      </c>
      <c r="H271" s="58">
        <v>0</v>
      </c>
      <c r="I271" s="58">
        <v>1991</v>
      </c>
      <c r="J271" s="58">
        <v>23</v>
      </c>
      <c r="K271" s="1"/>
      <c r="M271" s="1"/>
    </row>
    <row r="272" spans="1:52" ht="15" customHeight="1" x14ac:dyDescent="0.25">
      <c r="A272" s="58" t="s">
        <v>405</v>
      </c>
      <c r="B272" s="58" t="s">
        <v>618</v>
      </c>
      <c r="C272" s="63" t="s">
        <v>645</v>
      </c>
      <c r="D272" s="58">
        <v>215</v>
      </c>
      <c r="E272" s="61">
        <v>6500</v>
      </c>
      <c r="F272" s="128">
        <v>30.232558139534884</v>
      </c>
      <c r="G272" s="58">
        <v>200</v>
      </c>
      <c r="H272" s="58">
        <v>5</v>
      </c>
      <c r="I272" s="58">
        <v>1989</v>
      </c>
      <c r="J272" s="58">
        <v>25</v>
      </c>
      <c r="K272" s="1"/>
      <c r="M272" s="1"/>
    </row>
    <row r="273" spans="1:13" ht="15" customHeight="1" x14ac:dyDescent="0.25">
      <c r="A273" s="58" t="s">
        <v>405</v>
      </c>
      <c r="B273" s="58" t="s">
        <v>619</v>
      </c>
      <c r="C273" s="63" t="s">
        <v>645</v>
      </c>
      <c r="D273" s="58">
        <v>222</v>
      </c>
      <c r="E273" s="61">
        <v>8700</v>
      </c>
      <c r="F273" s="128">
        <v>39.189189189189186</v>
      </c>
      <c r="G273" s="58">
        <v>200</v>
      </c>
      <c r="H273" s="58">
        <v>4</v>
      </c>
      <c r="I273" s="58">
        <v>1993</v>
      </c>
      <c r="J273" s="58">
        <v>21</v>
      </c>
      <c r="K273" s="1"/>
      <c r="M273" s="1"/>
    </row>
    <row r="274" spans="1:13" ht="15" customHeight="1" x14ac:dyDescent="0.25">
      <c r="A274" s="58" t="s">
        <v>413</v>
      </c>
      <c r="B274" s="58" t="s">
        <v>636</v>
      </c>
      <c r="C274" s="63" t="s">
        <v>645</v>
      </c>
      <c r="D274" s="58">
        <v>372</v>
      </c>
      <c r="E274" s="61">
        <v>9900</v>
      </c>
      <c r="F274" s="128">
        <v>26.612903225806452</v>
      </c>
      <c r="G274" s="58">
        <v>120</v>
      </c>
      <c r="H274" s="58">
        <v>10</v>
      </c>
      <c r="I274" s="58">
        <v>1998</v>
      </c>
      <c r="J274" s="58">
        <v>16</v>
      </c>
      <c r="K274" s="1"/>
      <c r="M274" s="1"/>
    </row>
    <row r="275" spans="1:13" s="205" customFormat="1" x14ac:dyDescent="0.25">
      <c r="A275" s="202"/>
      <c r="B275" s="203"/>
      <c r="C275" s="212" t="s">
        <v>817</v>
      </c>
      <c r="D275" s="47">
        <v>28452</v>
      </c>
      <c r="E275" s="38">
        <v>917698</v>
      </c>
      <c r="F275" s="38"/>
      <c r="G275" s="38">
        <v>16485</v>
      </c>
      <c r="H275" s="38">
        <v>592</v>
      </c>
      <c r="I275" s="126"/>
      <c r="J275" s="204"/>
      <c r="L275"/>
      <c r="M275"/>
    </row>
    <row r="276" spans="1:13" s="71" customFormat="1" x14ac:dyDescent="0.25">
      <c r="A276" s="206"/>
      <c r="B276" s="207"/>
      <c r="C276" s="213" t="s">
        <v>818</v>
      </c>
      <c r="D276" s="47">
        <v>276.23300970873788</v>
      </c>
      <c r="E276" s="47">
        <v>10548.252873563219</v>
      </c>
      <c r="F276" s="208"/>
      <c r="G276" s="38">
        <v>206.0625</v>
      </c>
      <c r="H276" s="38">
        <v>6.8837209302325579</v>
      </c>
      <c r="I276" s="126"/>
      <c r="J276" s="209"/>
      <c r="L276"/>
      <c r="M276"/>
    </row>
    <row r="277" spans="1:13" s="71" customFormat="1" x14ac:dyDescent="0.25">
      <c r="A277" s="206"/>
      <c r="B277" s="207"/>
      <c r="C277" s="213" t="s">
        <v>819</v>
      </c>
      <c r="D277" s="47">
        <v>281</v>
      </c>
      <c r="E277" s="47">
        <v>10200</v>
      </c>
      <c r="F277" s="210">
        <v>37.227467811158796</v>
      </c>
      <c r="G277" s="211">
        <v>100</v>
      </c>
      <c r="H277" s="211">
        <v>5</v>
      </c>
      <c r="I277" s="211">
        <v>2000</v>
      </c>
      <c r="J277" s="211">
        <v>14</v>
      </c>
      <c r="L277"/>
      <c r="M277"/>
    </row>
  </sheetData>
  <sortState ref="A26:J230">
    <sortCondition ref="A26:A230"/>
    <sortCondition ref="B26:B230"/>
  </sortState>
  <mergeCells count="24">
    <mergeCell ref="A155:C155"/>
    <mergeCell ref="E169:H169"/>
    <mergeCell ref="I169:J169"/>
    <mergeCell ref="A171:C171"/>
    <mergeCell ref="A90:C90"/>
    <mergeCell ref="E112:H112"/>
    <mergeCell ref="I112:J112"/>
    <mergeCell ref="A114:C114"/>
    <mergeCell ref="E153:H153"/>
    <mergeCell ref="I153:J153"/>
    <mergeCell ref="E67:H67"/>
    <mergeCell ref="I67:J67"/>
    <mergeCell ref="A69:C69"/>
    <mergeCell ref="E88:H88"/>
    <mergeCell ref="I88:J88"/>
    <mergeCell ref="E22:H22"/>
    <mergeCell ref="I22:J22"/>
    <mergeCell ref="A24:C24"/>
    <mergeCell ref="C5:C6"/>
    <mergeCell ref="D5:G5"/>
    <mergeCell ref="H5:I5"/>
    <mergeCell ref="E16:H16"/>
    <mergeCell ref="I16:J16"/>
    <mergeCell ref="A18:C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zoomScaleNormal="100" workbookViewId="0">
      <pane ySplit="19" topLeftCell="A20" activePane="bottomLeft" state="frozen"/>
      <selection pane="bottomLeft" activeCell="D7" sqref="D7"/>
    </sheetView>
  </sheetViews>
  <sheetFormatPr defaultRowHeight="15" x14ac:dyDescent="0.25"/>
  <cols>
    <col min="1" max="1" width="15.140625" customWidth="1"/>
    <col min="2" max="2" width="45.42578125" customWidth="1"/>
    <col min="3" max="3" width="9.140625" customWidth="1"/>
    <col min="4" max="4" width="11.140625" customWidth="1"/>
    <col min="5" max="5" width="13.7109375" customWidth="1"/>
    <col min="6" max="6" width="15.140625" customWidth="1"/>
    <col min="7" max="7" width="12.7109375" customWidth="1"/>
    <col min="8" max="8" width="11.5703125" customWidth="1"/>
    <col min="9" max="9" width="10.42578125" customWidth="1"/>
    <col min="10" max="10" width="11.5703125" customWidth="1"/>
    <col min="11" max="11" width="11.28515625" customWidth="1"/>
    <col min="12" max="12" width="10.7109375" customWidth="1"/>
    <col min="13" max="13" width="13.140625" customWidth="1"/>
    <col min="14" max="14" width="11.42578125" customWidth="1"/>
  </cols>
  <sheetData>
    <row r="1" spans="1:15" s="8" customFormat="1" ht="15.75" x14ac:dyDescent="0.25">
      <c r="A1" s="7" t="s">
        <v>862</v>
      </c>
      <c r="B1"/>
      <c r="C1"/>
      <c r="D1"/>
      <c r="E1"/>
      <c r="F1"/>
      <c r="G1"/>
      <c r="H1"/>
    </row>
    <row r="2" spans="1:15" s="12" customFormat="1" ht="15.75" x14ac:dyDescent="0.25">
      <c r="A2" s="7" t="s">
        <v>896</v>
      </c>
      <c r="D2" s="73"/>
      <c r="E2" s="73"/>
      <c r="F2" s="134"/>
      <c r="G2" s="73"/>
      <c r="H2" s="73"/>
      <c r="I2" s="73"/>
      <c r="J2" s="73"/>
      <c r="K2" s="73"/>
    </row>
    <row r="3" spans="1:15" s="12" customFormat="1" ht="12.75" x14ac:dyDescent="0.2">
      <c r="A3" s="72" t="s">
        <v>842</v>
      </c>
      <c r="D3" s="73"/>
      <c r="E3" s="73"/>
      <c r="F3" s="134"/>
      <c r="G3" s="73"/>
      <c r="H3" s="73"/>
      <c r="I3" s="73"/>
      <c r="J3" s="73"/>
      <c r="K3" s="73"/>
    </row>
    <row r="4" spans="1:15" s="12" customFormat="1" ht="12.75" x14ac:dyDescent="0.2">
      <c r="A4" s="72"/>
      <c r="D4" s="73"/>
      <c r="E4" s="73"/>
      <c r="F4" s="134"/>
      <c r="G4" s="73"/>
      <c r="H4" s="73"/>
      <c r="I4" s="73"/>
      <c r="J4" s="73"/>
      <c r="K4" s="73"/>
    </row>
    <row r="5" spans="1:15" s="12" customFormat="1" x14ac:dyDescent="0.25">
      <c r="B5" s="136"/>
      <c r="C5" s="224"/>
      <c r="D5" s="223"/>
      <c r="E5" s="223"/>
      <c r="F5" s="318" t="s">
        <v>898</v>
      </c>
      <c r="G5" s="308"/>
      <c r="H5" s="308"/>
      <c r="I5" s="308"/>
      <c r="J5" s="308"/>
      <c r="K5" s="308"/>
      <c r="L5" s="308"/>
      <c r="M5" s="306"/>
      <c r="N5" s="214"/>
      <c r="O5" s="214"/>
    </row>
    <row r="6" spans="1:15" s="12" customFormat="1" ht="41.25" customHeight="1" x14ac:dyDescent="0.2">
      <c r="A6" s="9" t="s">
        <v>814</v>
      </c>
      <c r="B6" s="137" t="s">
        <v>816</v>
      </c>
      <c r="C6" s="225"/>
      <c r="D6" s="197" t="s">
        <v>899</v>
      </c>
      <c r="E6" s="197" t="s">
        <v>917</v>
      </c>
      <c r="F6" s="221" t="s">
        <v>916</v>
      </c>
      <c r="G6" s="197" t="s">
        <v>901</v>
      </c>
      <c r="H6" s="197" t="s">
        <v>902</v>
      </c>
      <c r="I6" s="197" t="s">
        <v>903</v>
      </c>
      <c r="J6" s="197" t="s">
        <v>904</v>
      </c>
      <c r="K6" s="197" t="s">
        <v>905</v>
      </c>
      <c r="L6" s="80" t="s">
        <v>906</v>
      </c>
      <c r="M6" s="80" t="s">
        <v>907</v>
      </c>
    </row>
    <row r="7" spans="1:15" s="12" customFormat="1" ht="12.75" x14ac:dyDescent="0.2">
      <c r="B7" s="228" t="s">
        <v>827</v>
      </c>
      <c r="C7" s="229"/>
      <c r="D7" s="215">
        <v>24.103448275862068</v>
      </c>
      <c r="E7" s="215">
        <v>16.5</v>
      </c>
      <c r="F7" s="232">
        <v>0.21212121212121213</v>
      </c>
      <c r="G7" s="232">
        <v>0.45161290322580644</v>
      </c>
      <c r="H7" s="232">
        <v>1</v>
      </c>
      <c r="I7" s="232">
        <v>0.61290322580645162</v>
      </c>
      <c r="J7" s="232">
        <v>0.78125</v>
      </c>
      <c r="K7" s="232">
        <v>0.875</v>
      </c>
      <c r="L7" s="232">
        <v>0.3</v>
      </c>
      <c r="M7" s="142">
        <v>0.26666666666666666</v>
      </c>
    </row>
    <row r="8" spans="1:15" s="12" customFormat="1" ht="12.75" x14ac:dyDescent="0.2">
      <c r="B8" s="228" t="s">
        <v>828</v>
      </c>
      <c r="C8" s="229"/>
      <c r="D8" s="215">
        <v>14.818181818181818</v>
      </c>
      <c r="E8" s="215">
        <v>10.583333333333334</v>
      </c>
      <c r="F8" s="232">
        <v>0.41666666666666669</v>
      </c>
      <c r="G8" s="232">
        <v>0.66666666666666663</v>
      </c>
      <c r="H8" s="232">
        <v>1</v>
      </c>
      <c r="I8" s="232">
        <v>0.63636363636363635</v>
      </c>
      <c r="J8" s="232">
        <v>0.72727272727272729</v>
      </c>
      <c r="K8" s="232">
        <v>0.72727272727272729</v>
      </c>
      <c r="L8" s="232">
        <v>0.63636363636363635</v>
      </c>
      <c r="M8" s="142">
        <v>0.44444444444444442</v>
      </c>
    </row>
    <row r="9" spans="1:15" s="12" customFormat="1" ht="12.75" x14ac:dyDescent="0.2">
      <c r="B9" s="228" t="s">
        <v>829</v>
      </c>
      <c r="C9" s="229"/>
      <c r="D9" s="215">
        <v>10.538461538461538</v>
      </c>
      <c r="E9" s="215">
        <v>19.975000000000001</v>
      </c>
      <c r="F9" s="232">
        <v>0.26666666666666666</v>
      </c>
      <c r="G9" s="232">
        <v>0.35714285714285715</v>
      </c>
      <c r="H9" s="232">
        <v>1</v>
      </c>
      <c r="I9" s="232">
        <v>0.5</v>
      </c>
      <c r="J9" s="232">
        <v>0.53846153846153844</v>
      </c>
      <c r="K9" s="232">
        <v>0.76923076923076927</v>
      </c>
      <c r="L9" s="232">
        <v>0.33333333333333331</v>
      </c>
      <c r="M9" s="142">
        <v>0.25</v>
      </c>
    </row>
    <row r="10" spans="1:15" s="12" customFormat="1" ht="12.75" x14ac:dyDescent="0.2">
      <c r="B10" s="228" t="s">
        <v>830</v>
      </c>
      <c r="C10" s="229"/>
      <c r="D10" s="215">
        <v>18.466666666666665</v>
      </c>
      <c r="E10" s="215">
        <v>22.3125</v>
      </c>
      <c r="F10" s="232">
        <v>0.15625</v>
      </c>
      <c r="G10" s="232">
        <v>0.32258064516129031</v>
      </c>
      <c r="H10" s="232">
        <v>1</v>
      </c>
      <c r="I10" s="232">
        <v>0.84375</v>
      </c>
      <c r="J10" s="232">
        <v>0.51724137931034486</v>
      </c>
      <c r="K10" s="232">
        <v>0.9</v>
      </c>
      <c r="L10" s="232">
        <v>0.48275862068965519</v>
      </c>
      <c r="M10" s="142">
        <v>0.48275862068965519</v>
      </c>
    </row>
    <row r="11" spans="1:15" s="12" customFormat="1" ht="12.75" x14ac:dyDescent="0.2">
      <c r="B11" s="228" t="s">
        <v>831</v>
      </c>
      <c r="C11" s="229"/>
      <c r="D11" s="215">
        <v>11.857142857142858</v>
      </c>
      <c r="E11" s="215">
        <v>45.458333333333329</v>
      </c>
      <c r="F11" s="232">
        <v>0.14285714285714285</v>
      </c>
      <c r="G11" s="232">
        <v>0.2857142857142857</v>
      </c>
      <c r="H11" s="232">
        <v>0.8571428571428571</v>
      </c>
      <c r="I11" s="232">
        <v>0.2857142857142857</v>
      </c>
      <c r="J11" s="232">
        <v>0.14285714285714285</v>
      </c>
      <c r="K11" s="232">
        <v>0.2857142857142857</v>
      </c>
      <c r="L11" s="232">
        <v>0.5</v>
      </c>
      <c r="M11" s="142">
        <v>0.33333333333333331</v>
      </c>
    </row>
    <row r="12" spans="1:15" s="12" customFormat="1" ht="12.75" x14ac:dyDescent="0.2">
      <c r="B12" s="228" t="s">
        <v>832</v>
      </c>
      <c r="C12" s="229"/>
      <c r="D12" s="215">
        <v>10.4</v>
      </c>
      <c r="E12" s="215">
        <v>49</v>
      </c>
      <c r="F12" s="232">
        <v>2.0618556701030927E-2</v>
      </c>
      <c r="G12" s="232">
        <v>0.28865979381443296</v>
      </c>
      <c r="H12" s="232">
        <v>0.97916666666666663</v>
      </c>
      <c r="I12" s="232">
        <v>0.5625</v>
      </c>
      <c r="J12" s="232">
        <v>0.41860465116279072</v>
      </c>
      <c r="K12" s="232">
        <v>0.58333333333333337</v>
      </c>
      <c r="L12" s="232">
        <v>0.56818181818181823</v>
      </c>
      <c r="M12" s="142">
        <v>0.40740740740740738</v>
      </c>
    </row>
    <row r="13" spans="1:15" s="12" customFormat="1" ht="12.75" x14ac:dyDescent="0.2">
      <c r="B13" s="230" t="s">
        <v>833</v>
      </c>
      <c r="C13" s="231"/>
      <c r="D13" s="216">
        <v>14.28888888888889</v>
      </c>
      <c r="E13" s="187">
        <v>26.85</v>
      </c>
      <c r="F13" s="145">
        <v>0.12244897959183673</v>
      </c>
      <c r="G13" s="145">
        <v>0.34895833333333331</v>
      </c>
      <c r="H13" s="145">
        <v>0.98445595854922274</v>
      </c>
      <c r="I13" s="145">
        <v>0.60732984293193715</v>
      </c>
      <c r="J13" s="145">
        <v>0.5168539325842697</v>
      </c>
      <c r="K13" s="145">
        <v>0.70056497175141241</v>
      </c>
      <c r="L13" s="145">
        <v>0.49431818181818182</v>
      </c>
      <c r="M13" s="145">
        <v>0.38323353293413176</v>
      </c>
    </row>
    <row r="14" spans="1:15" s="12" customFormat="1" x14ac:dyDescent="0.25">
      <c r="B14" s="370" t="s">
        <v>908</v>
      </c>
      <c r="C14" s="317"/>
      <c r="D14" s="317"/>
      <c r="E14" s="322"/>
      <c r="F14" s="176">
        <v>24</v>
      </c>
      <c r="G14" s="176">
        <v>67</v>
      </c>
      <c r="H14" s="176">
        <v>190</v>
      </c>
      <c r="I14" s="176">
        <v>116</v>
      </c>
      <c r="J14" s="176">
        <v>92</v>
      </c>
      <c r="K14" s="176">
        <v>124</v>
      </c>
      <c r="L14" s="176">
        <v>87</v>
      </c>
      <c r="M14" s="176">
        <v>64</v>
      </c>
    </row>
    <row r="15" spans="1:15" s="12" customFormat="1" ht="12.75" x14ac:dyDescent="0.2">
      <c r="B15" s="146"/>
      <c r="C15" s="147"/>
      <c r="D15" s="147"/>
    </row>
    <row r="16" spans="1:15" s="12" customFormat="1" ht="12.75" x14ac:dyDescent="0.2">
      <c r="A16" s="9" t="s">
        <v>820</v>
      </c>
      <c r="B16" s="146"/>
      <c r="C16" s="147"/>
      <c r="D16" s="147"/>
    </row>
    <row r="17" spans="1:26" s="68" customFormat="1" ht="12.75" customHeight="1" x14ac:dyDescent="0.25">
      <c r="A17" s="92"/>
      <c r="B17" s="93"/>
      <c r="C17" s="93"/>
      <c r="D17" s="148"/>
      <c r="E17" s="365" t="s">
        <v>897</v>
      </c>
      <c r="F17" s="365" t="s">
        <v>900</v>
      </c>
      <c r="G17" s="365" t="s">
        <v>916</v>
      </c>
      <c r="H17" s="367" t="s">
        <v>909</v>
      </c>
      <c r="I17" s="355" t="s">
        <v>910</v>
      </c>
      <c r="J17" s="368"/>
      <c r="K17" s="368"/>
      <c r="L17" s="310"/>
      <c r="M17" s="324" t="s">
        <v>906</v>
      </c>
      <c r="N17" s="324" t="s">
        <v>911</v>
      </c>
    </row>
    <row r="18" spans="1:26" s="68" customFormat="1" ht="27" customHeight="1" x14ac:dyDescent="0.2">
      <c r="A18" s="94" t="s">
        <v>821</v>
      </c>
      <c r="B18" s="94" t="s">
        <v>822</v>
      </c>
      <c r="C18" s="94" t="s">
        <v>654</v>
      </c>
      <c r="D18" s="218" t="s">
        <v>815</v>
      </c>
      <c r="E18" s="366"/>
      <c r="F18" s="366"/>
      <c r="G18" s="359"/>
      <c r="H18" s="366"/>
      <c r="I18" s="219" t="s">
        <v>912</v>
      </c>
      <c r="J18" s="219" t="s">
        <v>913</v>
      </c>
      <c r="K18" s="219" t="s">
        <v>914</v>
      </c>
      <c r="L18" s="219" t="s">
        <v>915</v>
      </c>
      <c r="M18" s="366"/>
      <c r="N18" s="357"/>
    </row>
    <row r="19" spans="1:26" s="68" customFormat="1" x14ac:dyDescent="0.25">
      <c r="A19" s="344" t="s">
        <v>877</v>
      </c>
      <c r="B19" s="312"/>
      <c r="C19" s="313"/>
      <c r="D19" s="192">
        <v>205</v>
      </c>
      <c r="E19" s="192">
        <v>180</v>
      </c>
      <c r="F19" s="192">
        <v>180</v>
      </c>
      <c r="G19" s="192">
        <v>196</v>
      </c>
      <c r="H19" s="192">
        <v>192</v>
      </c>
      <c r="I19" s="192">
        <v>193</v>
      </c>
      <c r="J19" s="192">
        <v>191</v>
      </c>
      <c r="K19" s="192">
        <v>178</v>
      </c>
      <c r="L19" s="192">
        <v>177</v>
      </c>
      <c r="M19" s="192">
        <v>176</v>
      </c>
      <c r="N19" s="192">
        <v>167</v>
      </c>
    </row>
    <row r="20" spans="1:26" s="12" customFormat="1" ht="12.75" x14ac:dyDescent="0.2"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26" s="68" customFormat="1" ht="15" customHeight="1" x14ac:dyDescent="0.2">
      <c r="A21" s="30" t="s">
        <v>827</v>
      </c>
      <c r="B21" s="31"/>
      <c r="C21" s="31"/>
      <c r="D21" s="32"/>
      <c r="E21" s="195"/>
      <c r="F21" s="195"/>
      <c r="G21" s="154"/>
      <c r="H21" s="193"/>
      <c r="I21" s="195"/>
      <c r="J21" s="195"/>
      <c r="K21" s="195"/>
      <c r="L21" s="195"/>
      <c r="M21" s="195"/>
      <c r="N21" s="34"/>
    </row>
    <row r="22" spans="1:26" s="68" customFormat="1" ht="12.75" customHeight="1" x14ac:dyDescent="0.25">
      <c r="A22" s="107"/>
      <c r="B22" s="108"/>
      <c r="C22" s="108"/>
      <c r="D22" s="157"/>
      <c r="E22" s="358" t="s">
        <v>897</v>
      </c>
      <c r="F22" s="360" t="s">
        <v>900</v>
      </c>
      <c r="G22" s="358" t="s">
        <v>916</v>
      </c>
      <c r="H22" s="362" t="s">
        <v>909</v>
      </c>
      <c r="I22" s="348" t="s">
        <v>910</v>
      </c>
      <c r="J22" s="308"/>
      <c r="K22" s="308"/>
      <c r="L22" s="306"/>
      <c r="M22" s="363" t="s">
        <v>906</v>
      </c>
      <c r="N22" s="363" t="s">
        <v>911</v>
      </c>
    </row>
    <row r="23" spans="1:26" s="68" customFormat="1" ht="25.5" customHeight="1" x14ac:dyDescent="0.2">
      <c r="A23" s="110" t="s">
        <v>821</v>
      </c>
      <c r="B23" s="110" t="s">
        <v>822</v>
      </c>
      <c r="C23" s="110" t="s">
        <v>654</v>
      </c>
      <c r="D23" s="220" t="s">
        <v>815</v>
      </c>
      <c r="E23" s="359"/>
      <c r="F23" s="361"/>
      <c r="G23" s="369"/>
      <c r="H23" s="359"/>
      <c r="I23" s="178" t="s">
        <v>912</v>
      </c>
      <c r="J23" s="178" t="s">
        <v>913</v>
      </c>
      <c r="K23" s="178" t="s">
        <v>914</v>
      </c>
      <c r="L23" s="178" t="s">
        <v>915</v>
      </c>
      <c r="M23" s="359"/>
      <c r="N23" s="364"/>
    </row>
    <row r="24" spans="1:26" s="68" customFormat="1" x14ac:dyDescent="0.25">
      <c r="A24" s="311" t="s">
        <v>877</v>
      </c>
      <c r="B24" s="312"/>
      <c r="C24" s="313"/>
      <c r="D24" s="200">
        <v>36</v>
      </c>
      <c r="E24" s="200">
        <v>29</v>
      </c>
      <c r="F24" s="200">
        <v>29</v>
      </c>
      <c r="G24" s="200">
        <v>33</v>
      </c>
      <c r="H24" s="200">
        <v>31</v>
      </c>
      <c r="I24" s="200">
        <v>32</v>
      </c>
      <c r="J24" s="200">
        <v>31</v>
      </c>
      <c r="K24" s="200">
        <v>32</v>
      </c>
      <c r="L24" s="200">
        <v>32</v>
      </c>
      <c r="M24" s="200">
        <v>30</v>
      </c>
      <c r="N24" s="200">
        <v>30</v>
      </c>
    </row>
    <row r="25" spans="1:26" x14ac:dyDescent="0.25">
      <c r="A25" s="58" t="s">
        <v>1</v>
      </c>
      <c r="B25" s="58" t="s">
        <v>428</v>
      </c>
      <c r="C25" s="60" t="s">
        <v>656</v>
      </c>
      <c r="D25" s="58">
        <v>726</v>
      </c>
      <c r="E25" s="58">
        <v>44</v>
      </c>
      <c r="F25" s="128">
        <v>16.5</v>
      </c>
      <c r="G25" s="58"/>
      <c r="H25" s="58"/>
      <c r="I25" s="65" t="s">
        <v>838</v>
      </c>
      <c r="J25" s="58"/>
      <c r="K25" s="65" t="s">
        <v>838</v>
      </c>
      <c r="L25" s="65" t="s">
        <v>838</v>
      </c>
      <c r="M25" s="58"/>
      <c r="N25" s="58"/>
    </row>
    <row r="26" spans="1:26" x14ac:dyDescent="0.25">
      <c r="A26" s="58" t="s">
        <v>1</v>
      </c>
      <c r="B26" s="58" t="s">
        <v>429</v>
      </c>
      <c r="C26" s="60" t="s">
        <v>667</v>
      </c>
      <c r="D26" s="58">
        <v>44</v>
      </c>
      <c r="E26" s="58">
        <v>16</v>
      </c>
      <c r="F26" s="128">
        <v>2.75</v>
      </c>
      <c r="G26" s="58"/>
      <c r="H26" s="65" t="s">
        <v>838</v>
      </c>
      <c r="I26" s="65" t="s">
        <v>838</v>
      </c>
      <c r="J26" s="58"/>
      <c r="K26" s="58"/>
      <c r="L26" s="58"/>
      <c r="M26" s="65" t="s">
        <v>838</v>
      </c>
      <c r="N26" s="65" t="s">
        <v>838</v>
      </c>
    </row>
    <row r="27" spans="1:26" x14ac:dyDescent="0.25">
      <c r="A27" s="58" t="s">
        <v>30</v>
      </c>
      <c r="B27" s="58" t="s">
        <v>433</v>
      </c>
      <c r="C27" s="60" t="s">
        <v>667</v>
      </c>
      <c r="D27" s="58">
        <v>206</v>
      </c>
      <c r="E27" s="58">
        <v>23</v>
      </c>
      <c r="F27" s="128">
        <v>8.9565217391304355</v>
      </c>
      <c r="G27" s="58"/>
      <c r="H27" s="58"/>
      <c r="I27" s="65" t="s">
        <v>838</v>
      </c>
      <c r="J27" s="65" t="s">
        <v>838</v>
      </c>
      <c r="K27" s="65" t="s">
        <v>838</v>
      </c>
      <c r="L27" s="65" t="s">
        <v>838</v>
      </c>
      <c r="M27" s="58"/>
      <c r="N27" s="58"/>
    </row>
    <row r="28" spans="1:26" x14ac:dyDescent="0.25">
      <c r="A28" s="58" t="s">
        <v>37</v>
      </c>
      <c r="B28" s="58" t="s">
        <v>435</v>
      </c>
      <c r="C28" s="60" t="s">
        <v>667</v>
      </c>
      <c r="D28" s="58">
        <v>177</v>
      </c>
      <c r="E28" s="58">
        <v>16</v>
      </c>
      <c r="F28" s="128">
        <v>11.0625</v>
      </c>
      <c r="G28" s="58"/>
      <c r="H28" s="58"/>
      <c r="I28" s="65" t="s">
        <v>838</v>
      </c>
      <c r="J28" s="65" t="s">
        <v>838</v>
      </c>
      <c r="K28" s="65" t="s">
        <v>838</v>
      </c>
      <c r="L28" s="65" t="s">
        <v>838</v>
      </c>
      <c r="M28" s="58"/>
      <c r="N28" s="58"/>
      <c r="Z28" s="2"/>
    </row>
    <row r="29" spans="1:26" x14ac:dyDescent="0.25">
      <c r="A29" s="58" t="s">
        <v>45</v>
      </c>
      <c r="B29" s="58" t="s">
        <v>437</v>
      </c>
      <c r="C29" s="60" t="s">
        <v>667</v>
      </c>
      <c r="D29" s="58">
        <v>92</v>
      </c>
      <c r="E29" s="58">
        <v>10</v>
      </c>
      <c r="F29" s="128">
        <v>9.1999999999999993</v>
      </c>
      <c r="G29" s="58"/>
      <c r="H29" s="58"/>
      <c r="I29" s="65" t="s">
        <v>838</v>
      </c>
      <c r="J29" s="58"/>
      <c r="K29" s="65" t="s">
        <v>838</v>
      </c>
      <c r="L29" s="65" t="s">
        <v>838</v>
      </c>
      <c r="M29" s="65" t="s">
        <v>838</v>
      </c>
      <c r="N29" s="65" t="s">
        <v>838</v>
      </c>
    </row>
    <row r="30" spans="1:26" x14ac:dyDescent="0.25">
      <c r="A30" s="58" t="s">
        <v>46</v>
      </c>
      <c r="B30" s="58" t="s">
        <v>450</v>
      </c>
      <c r="C30" s="60" t="s">
        <v>656</v>
      </c>
      <c r="D30" s="61">
        <v>1518</v>
      </c>
      <c r="E30" s="58">
        <v>62</v>
      </c>
      <c r="F30" s="128">
        <v>24.483870967741936</v>
      </c>
      <c r="G30" s="58"/>
      <c r="H30" s="58"/>
      <c r="I30" s="65" t="s">
        <v>838</v>
      </c>
      <c r="J30" s="65" t="s">
        <v>838</v>
      </c>
      <c r="K30" s="65" t="s">
        <v>838</v>
      </c>
      <c r="L30" s="65" t="s">
        <v>838</v>
      </c>
      <c r="M30" s="58"/>
      <c r="N30" s="58"/>
    </row>
    <row r="31" spans="1:26" x14ac:dyDescent="0.25">
      <c r="A31" s="58" t="s">
        <v>46</v>
      </c>
      <c r="B31" s="58" t="s">
        <v>452</v>
      </c>
      <c r="C31" s="60" t="s">
        <v>656</v>
      </c>
      <c r="D31" s="58">
        <v>125</v>
      </c>
      <c r="E31" s="58">
        <v>4</v>
      </c>
      <c r="F31" s="128">
        <v>31.25</v>
      </c>
      <c r="G31" s="58"/>
      <c r="H31" s="58"/>
      <c r="I31" s="65" t="s">
        <v>838</v>
      </c>
      <c r="J31" s="65" t="s">
        <v>838</v>
      </c>
      <c r="K31" s="65" t="s">
        <v>838</v>
      </c>
      <c r="L31" s="65" t="s">
        <v>838</v>
      </c>
      <c r="M31" s="58"/>
      <c r="N31" s="58"/>
    </row>
    <row r="32" spans="1:26" x14ac:dyDescent="0.25">
      <c r="A32" s="58" t="s">
        <v>90</v>
      </c>
      <c r="B32" s="58" t="s">
        <v>469</v>
      </c>
      <c r="C32" s="60" t="s">
        <v>667</v>
      </c>
      <c r="D32" s="58">
        <v>543</v>
      </c>
      <c r="E32" s="58">
        <v>40</v>
      </c>
      <c r="F32" s="128">
        <v>13.574999999999999</v>
      </c>
      <c r="G32" s="58"/>
      <c r="H32" s="58"/>
      <c r="I32" s="65" t="s">
        <v>838</v>
      </c>
      <c r="J32" s="65" t="s">
        <v>838</v>
      </c>
      <c r="K32" s="65" t="s">
        <v>838</v>
      </c>
      <c r="L32" s="65" t="s">
        <v>838</v>
      </c>
      <c r="M32" s="58"/>
      <c r="N32" s="58"/>
    </row>
    <row r="33" spans="1:14" x14ac:dyDescent="0.25">
      <c r="A33" s="58" t="s">
        <v>95</v>
      </c>
      <c r="B33" s="58" t="s">
        <v>471</v>
      </c>
      <c r="C33" s="60" t="s">
        <v>667</v>
      </c>
      <c r="D33" s="58">
        <v>215</v>
      </c>
      <c r="E33" s="58">
        <v>20</v>
      </c>
      <c r="F33" s="128">
        <v>10.75</v>
      </c>
      <c r="G33" s="58"/>
      <c r="H33" s="58"/>
      <c r="I33" s="65" t="s">
        <v>838</v>
      </c>
      <c r="J33" s="65" t="s">
        <v>838</v>
      </c>
      <c r="K33" s="65" t="s">
        <v>838</v>
      </c>
      <c r="L33" s="65" t="s">
        <v>838</v>
      </c>
      <c r="M33" s="58"/>
      <c r="N33" s="58"/>
    </row>
    <row r="34" spans="1:14" x14ac:dyDescent="0.25">
      <c r="A34" s="58" t="s">
        <v>111</v>
      </c>
      <c r="B34" s="58" t="s">
        <v>480</v>
      </c>
      <c r="C34" s="60" t="s">
        <v>667</v>
      </c>
      <c r="D34" s="58">
        <v>464</v>
      </c>
      <c r="E34" s="172" t="s">
        <v>4</v>
      </c>
      <c r="F34" s="172" t="s">
        <v>4</v>
      </c>
      <c r="G34" s="58"/>
      <c r="H34" s="58"/>
      <c r="I34" s="65" t="s">
        <v>838</v>
      </c>
      <c r="J34" s="65" t="s">
        <v>838</v>
      </c>
      <c r="K34" s="65" t="s">
        <v>838</v>
      </c>
      <c r="L34" s="65" t="s">
        <v>838</v>
      </c>
      <c r="M34" s="58"/>
      <c r="N34" s="58"/>
    </row>
    <row r="35" spans="1:14" x14ac:dyDescent="0.25">
      <c r="A35" s="58" t="s">
        <v>124</v>
      </c>
      <c r="B35" s="58" t="s">
        <v>485</v>
      </c>
      <c r="C35" s="60" t="s">
        <v>667</v>
      </c>
      <c r="D35" s="58">
        <v>153</v>
      </c>
      <c r="E35" s="58">
        <v>14</v>
      </c>
      <c r="F35" s="128">
        <v>10.928571428571429</v>
      </c>
      <c r="G35" s="65" t="s">
        <v>838</v>
      </c>
      <c r="H35" s="65" t="s">
        <v>838</v>
      </c>
      <c r="I35" s="65" t="s">
        <v>838</v>
      </c>
      <c r="J35" s="58"/>
      <c r="K35" s="58"/>
      <c r="L35" s="58"/>
      <c r="M35" s="65" t="s">
        <v>838</v>
      </c>
      <c r="N35" s="58"/>
    </row>
    <row r="36" spans="1:14" x14ac:dyDescent="0.25">
      <c r="A36" s="58" t="s">
        <v>137</v>
      </c>
      <c r="B36" s="58" t="s">
        <v>489</v>
      </c>
      <c r="C36" s="60" t="s">
        <v>667</v>
      </c>
      <c r="D36" s="58">
        <v>802</v>
      </c>
      <c r="E36" s="58">
        <v>14</v>
      </c>
      <c r="F36" s="128">
        <v>57.285714285714285</v>
      </c>
      <c r="G36" s="58"/>
      <c r="H36" s="65" t="s">
        <v>838</v>
      </c>
      <c r="I36" s="65" t="s">
        <v>838</v>
      </c>
      <c r="J36" s="58"/>
      <c r="K36" s="65" t="s">
        <v>838</v>
      </c>
      <c r="L36" s="65" t="s">
        <v>838</v>
      </c>
      <c r="M36" s="58"/>
      <c r="N36" s="58"/>
    </row>
    <row r="37" spans="1:14" x14ac:dyDescent="0.25">
      <c r="A37" s="58" t="s">
        <v>149</v>
      </c>
      <c r="B37" s="58" t="s">
        <v>494</v>
      </c>
      <c r="C37" s="60" t="s">
        <v>667</v>
      </c>
      <c r="D37" s="58">
        <v>355</v>
      </c>
      <c r="E37" s="58">
        <v>22</v>
      </c>
      <c r="F37" s="128">
        <v>16.136363636363637</v>
      </c>
      <c r="G37" s="58"/>
      <c r="H37" s="58"/>
      <c r="I37" s="65" t="s">
        <v>838</v>
      </c>
      <c r="J37" s="58"/>
      <c r="K37" s="65" t="s">
        <v>838</v>
      </c>
      <c r="L37" s="65" t="s">
        <v>838</v>
      </c>
      <c r="M37" s="58"/>
      <c r="N37" s="58"/>
    </row>
    <row r="38" spans="1:14" x14ac:dyDescent="0.25">
      <c r="A38" s="58" t="s">
        <v>156</v>
      </c>
      <c r="B38" s="58" t="s">
        <v>497</v>
      </c>
      <c r="C38" s="60" t="s">
        <v>667</v>
      </c>
      <c r="D38" s="58">
        <v>173</v>
      </c>
      <c r="E38" s="58">
        <v>25</v>
      </c>
      <c r="F38" s="128">
        <v>6.92</v>
      </c>
      <c r="G38" s="65" t="s">
        <v>838</v>
      </c>
      <c r="H38" s="65" t="s">
        <v>838</v>
      </c>
      <c r="I38" s="65" t="s">
        <v>838</v>
      </c>
      <c r="J38" s="58"/>
      <c r="K38" s="58"/>
      <c r="L38" s="65" t="s">
        <v>838</v>
      </c>
      <c r="M38" s="58"/>
      <c r="N38" s="58"/>
    </row>
    <row r="39" spans="1:14" x14ac:dyDescent="0.25">
      <c r="A39" s="58" t="s">
        <v>163</v>
      </c>
      <c r="B39" s="58" t="s">
        <v>501</v>
      </c>
      <c r="C39" s="60" t="s">
        <v>667</v>
      </c>
      <c r="D39" s="58">
        <v>337</v>
      </c>
      <c r="E39" s="172" t="s">
        <v>4</v>
      </c>
      <c r="F39" s="172" t="s">
        <v>4</v>
      </c>
      <c r="G39" s="58"/>
      <c r="H39" s="226" t="s">
        <v>4</v>
      </c>
      <c r="I39" s="226" t="s">
        <v>4</v>
      </c>
      <c r="J39" s="226" t="s">
        <v>4</v>
      </c>
      <c r="K39" s="226" t="s">
        <v>4</v>
      </c>
      <c r="L39" s="226" t="s">
        <v>4</v>
      </c>
      <c r="M39" s="226" t="s">
        <v>4</v>
      </c>
      <c r="N39" s="226" t="s">
        <v>4</v>
      </c>
    </row>
    <row r="40" spans="1:14" x14ac:dyDescent="0.25">
      <c r="A40" s="58" t="s">
        <v>169</v>
      </c>
      <c r="B40" s="58" t="s">
        <v>521</v>
      </c>
      <c r="C40" s="60" t="s">
        <v>667</v>
      </c>
      <c r="D40" s="61">
        <v>1189</v>
      </c>
      <c r="E40" s="58">
        <v>36</v>
      </c>
      <c r="F40" s="128">
        <v>33.027777777777779</v>
      </c>
      <c r="G40" s="58"/>
      <c r="H40" s="58"/>
      <c r="I40" s="65" t="s">
        <v>838</v>
      </c>
      <c r="J40" s="65" t="s">
        <v>838</v>
      </c>
      <c r="K40" s="65" t="s">
        <v>838</v>
      </c>
      <c r="L40" s="65" t="s">
        <v>838</v>
      </c>
      <c r="M40" s="58"/>
      <c r="N40" s="58"/>
    </row>
    <row r="41" spans="1:14" x14ac:dyDescent="0.25">
      <c r="A41" s="58" t="s">
        <v>169</v>
      </c>
      <c r="B41" s="58" t="s">
        <v>522</v>
      </c>
      <c r="C41" s="60" t="s">
        <v>667</v>
      </c>
      <c r="D41" s="61">
        <v>1454</v>
      </c>
      <c r="E41" s="58">
        <v>38</v>
      </c>
      <c r="F41" s="128">
        <v>38.263157894736842</v>
      </c>
      <c r="G41" s="58"/>
      <c r="H41" s="58"/>
      <c r="I41" s="65" t="s">
        <v>838</v>
      </c>
      <c r="J41" s="65" t="s">
        <v>838</v>
      </c>
      <c r="K41" s="65" t="s">
        <v>838</v>
      </c>
      <c r="L41" s="65" t="s">
        <v>838</v>
      </c>
      <c r="M41" s="65" t="s">
        <v>838</v>
      </c>
      <c r="N41" s="65" t="s">
        <v>838</v>
      </c>
    </row>
    <row r="42" spans="1:14" x14ac:dyDescent="0.25">
      <c r="A42" s="58" t="s">
        <v>169</v>
      </c>
      <c r="B42" s="58" t="s">
        <v>524</v>
      </c>
      <c r="C42" s="60" t="s">
        <v>667</v>
      </c>
      <c r="D42" s="61">
        <v>1047</v>
      </c>
      <c r="E42" s="58">
        <v>58</v>
      </c>
      <c r="F42" s="128">
        <v>18.051724137931036</v>
      </c>
      <c r="G42" s="58"/>
      <c r="H42" s="65" t="s">
        <v>838</v>
      </c>
      <c r="I42" s="65" t="s">
        <v>838</v>
      </c>
      <c r="J42" s="65" t="s">
        <v>838</v>
      </c>
      <c r="K42" s="65" t="s">
        <v>838</v>
      </c>
      <c r="L42" s="65" t="s">
        <v>838</v>
      </c>
      <c r="M42" s="58"/>
      <c r="N42" s="58"/>
    </row>
    <row r="43" spans="1:14" x14ac:dyDescent="0.25">
      <c r="A43" s="58" t="s">
        <v>169</v>
      </c>
      <c r="B43" s="58" t="s">
        <v>523</v>
      </c>
      <c r="C43" s="60" t="s">
        <v>667</v>
      </c>
      <c r="D43" s="58">
        <v>187</v>
      </c>
      <c r="E43" s="58">
        <v>3</v>
      </c>
      <c r="F43" s="128">
        <v>62.333333333333336</v>
      </c>
      <c r="G43" s="58"/>
      <c r="H43" s="58"/>
      <c r="I43" s="65" t="s">
        <v>838</v>
      </c>
      <c r="J43" s="65" t="s">
        <v>838</v>
      </c>
      <c r="K43" s="65" t="s">
        <v>838</v>
      </c>
      <c r="L43" s="65" t="s">
        <v>838</v>
      </c>
      <c r="M43" s="58"/>
      <c r="N43" s="58"/>
    </row>
    <row r="44" spans="1:14" x14ac:dyDescent="0.25">
      <c r="A44" s="58" t="s">
        <v>227</v>
      </c>
      <c r="B44" s="58" t="s">
        <v>533</v>
      </c>
      <c r="C44" s="60" t="s">
        <v>667</v>
      </c>
      <c r="D44" s="58">
        <v>154</v>
      </c>
      <c r="E44" s="58">
        <v>6</v>
      </c>
      <c r="F44" s="128">
        <v>25.666666666666668</v>
      </c>
      <c r="G44" s="58"/>
      <c r="H44" s="65" t="s">
        <v>838</v>
      </c>
      <c r="I44" s="65" t="s">
        <v>838</v>
      </c>
      <c r="J44" s="65" t="s">
        <v>838</v>
      </c>
      <c r="K44" s="65" t="s">
        <v>838</v>
      </c>
      <c r="L44" s="65" t="s">
        <v>838</v>
      </c>
      <c r="M44" s="58"/>
      <c r="N44" s="58"/>
    </row>
    <row r="45" spans="1:14" x14ac:dyDescent="0.25">
      <c r="A45" s="58" t="s">
        <v>234</v>
      </c>
      <c r="B45" s="58" t="s">
        <v>539</v>
      </c>
      <c r="C45" s="60" t="s">
        <v>667</v>
      </c>
      <c r="D45" s="58">
        <v>706</v>
      </c>
      <c r="E45" s="58">
        <v>24</v>
      </c>
      <c r="F45" s="128">
        <v>29.416666666666668</v>
      </c>
      <c r="G45" s="58"/>
      <c r="H45" s="65" t="s">
        <v>838</v>
      </c>
      <c r="I45" s="65" t="s">
        <v>838</v>
      </c>
      <c r="J45" s="58"/>
      <c r="K45" s="65" t="s">
        <v>838</v>
      </c>
      <c r="L45" s="65" t="s">
        <v>838</v>
      </c>
      <c r="M45" s="226" t="s">
        <v>4</v>
      </c>
      <c r="N45" s="226" t="s">
        <v>4</v>
      </c>
    </row>
    <row r="46" spans="1:14" x14ac:dyDescent="0.25">
      <c r="A46" s="58" t="s">
        <v>247</v>
      </c>
      <c r="B46" s="58" t="s">
        <v>554</v>
      </c>
      <c r="C46" s="60" t="s">
        <v>667</v>
      </c>
      <c r="D46" s="61">
        <v>1650</v>
      </c>
      <c r="E46" s="172" t="s">
        <v>4</v>
      </c>
      <c r="F46" s="172" t="s">
        <v>4</v>
      </c>
      <c r="G46" s="226" t="s">
        <v>4</v>
      </c>
      <c r="H46" s="226" t="s">
        <v>4</v>
      </c>
      <c r="I46" s="226" t="s">
        <v>4</v>
      </c>
      <c r="J46" s="226" t="s">
        <v>4</v>
      </c>
      <c r="K46" s="226" t="s">
        <v>4</v>
      </c>
      <c r="L46" s="226" t="s">
        <v>4</v>
      </c>
      <c r="M46" s="226" t="s">
        <v>4</v>
      </c>
      <c r="N46" s="226" t="s">
        <v>4</v>
      </c>
    </row>
    <row r="47" spans="1:14" x14ac:dyDescent="0.25">
      <c r="A47" s="58" t="s">
        <v>247</v>
      </c>
      <c r="B47" s="58" t="s">
        <v>555</v>
      </c>
      <c r="C47" s="60" t="s">
        <v>667</v>
      </c>
      <c r="D47" s="61">
        <v>1739</v>
      </c>
      <c r="E47" s="172" t="s">
        <v>4</v>
      </c>
      <c r="F47" s="172" t="s">
        <v>4</v>
      </c>
      <c r="G47" s="226" t="s">
        <v>4</v>
      </c>
      <c r="H47" s="226" t="s">
        <v>4</v>
      </c>
      <c r="I47" s="226" t="s">
        <v>4</v>
      </c>
      <c r="J47" s="226" t="s">
        <v>4</v>
      </c>
      <c r="K47" s="226" t="s">
        <v>4</v>
      </c>
      <c r="L47" s="226" t="s">
        <v>4</v>
      </c>
      <c r="M47" s="226" t="s">
        <v>4</v>
      </c>
      <c r="N47" s="226" t="s">
        <v>4</v>
      </c>
    </row>
    <row r="48" spans="1:14" x14ac:dyDescent="0.25">
      <c r="A48" s="58" t="s">
        <v>247</v>
      </c>
      <c r="B48" s="58" t="s">
        <v>556</v>
      </c>
      <c r="C48" s="60" t="s">
        <v>667</v>
      </c>
      <c r="D48" s="58">
        <v>140</v>
      </c>
      <c r="E48" s="172" t="s">
        <v>4</v>
      </c>
      <c r="F48" s="172" t="s">
        <v>4</v>
      </c>
      <c r="G48" s="226" t="s">
        <v>4</v>
      </c>
      <c r="H48" s="226" t="s">
        <v>4</v>
      </c>
      <c r="I48" s="226" t="s">
        <v>4</v>
      </c>
      <c r="J48" s="226" t="s">
        <v>4</v>
      </c>
      <c r="K48" s="226" t="s">
        <v>4</v>
      </c>
      <c r="L48" s="226" t="s">
        <v>4</v>
      </c>
      <c r="M48" s="226" t="s">
        <v>4</v>
      </c>
      <c r="N48" s="226" t="s">
        <v>4</v>
      </c>
    </row>
    <row r="49" spans="1:14" x14ac:dyDescent="0.25">
      <c r="A49" s="58" t="s">
        <v>284</v>
      </c>
      <c r="B49" s="58" t="s">
        <v>558</v>
      </c>
      <c r="C49" s="60" t="s">
        <v>667</v>
      </c>
      <c r="D49" s="58">
        <v>362</v>
      </c>
      <c r="E49" s="58">
        <v>11</v>
      </c>
      <c r="F49" s="128">
        <v>32.909090909090907</v>
      </c>
      <c r="G49" s="58"/>
      <c r="H49" s="65" t="s">
        <v>838</v>
      </c>
      <c r="I49" s="65" t="s">
        <v>838</v>
      </c>
      <c r="J49" s="58"/>
      <c r="K49" s="58"/>
      <c r="L49" s="58"/>
      <c r="M49" s="58"/>
      <c r="N49" s="58"/>
    </row>
    <row r="50" spans="1:14" x14ac:dyDescent="0.25">
      <c r="A50" s="58" t="s">
        <v>292</v>
      </c>
      <c r="B50" s="58" t="s">
        <v>566</v>
      </c>
      <c r="C50" s="60" t="s">
        <v>667</v>
      </c>
      <c r="D50" s="58">
        <v>686</v>
      </c>
      <c r="E50" s="58">
        <v>3</v>
      </c>
      <c r="F50" s="128">
        <v>228.66666666666666</v>
      </c>
      <c r="G50" s="65" t="s">
        <v>838</v>
      </c>
      <c r="H50" s="65" t="s">
        <v>838</v>
      </c>
      <c r="I50" s="65" t="s">
        <v>838</v>
      </c>
      <c r="J50" s="65" t="s">
        <v>838</v>
      </c>
      <c r="K50" s="65" t="s">
        <v>838</v>
      </c>
      <c r="L50" s="65" t="s">
        <v>838</v>
      </c>
      <c r="M50" s="65" t="s">
        <v>838</v>
      </c>
      <c r="N50" s="65" t="s">
        <v>838</v>
      </c>
    </row>
    <row r="51" spans="1:14" x14ac:dyDescent="0.25">
      <c r="A51" s="58" t="s">
        <v>299</v>
      </c>
      <c r="B51" s="58" t="s">
        <v>570</v>
      </c>
      <c r="C51" s="60" t="s">
        <v>667</v>
      </c>
      <c r="D51" s="58">
        <v>300</v>
      </c>
      <c r="E51" s="58">
        <v>40</v>
      </c>
      <c r="F51" s="128">
        <v>7.5</v>
      </c>
      <c r="G51" s="58"/>
      <c r="H51" s="58"/>
      <c r="I51" s="65" t="s">
        <v>838</v>
      </c>
      <c r="J51" s="58"/>
      <c r="K51" s="65" t="s">
        <v>838</v>
      </c>
      <c r="L51" s="65" t="s">
        <v>838</v>
      </c>
      <c r="M51" s="58"/>
      <c r="N51" s="58"/>
    </row>
    <row r="52" spans="1:14" x14ac:dyDescent="0.25">
      <c r="A52" s="58" t="s">
        <v>333</v>
      </c>
      <c r="B52" s="58" t="s">
        <v>580</v>
      </c>
      <c r="C52" s="60" t="s">
        <v>667</v>
      </c>
      <c r="D52" s="58">
        <v>292</v>
      </c>
      <c r="E52" s="58">
        <v>0</v>
      </c>
      <c r="F52" s="129" t="s">
        <v>918</v>
      </c>
      <c r="G52" s="65" t="s">
        <v>838</v>
      </c>
      <c r="H52" s="65" t="s">
        <v>838</v>
      </c>
      <c r="I52" s="65" t="s">
        <v>838</v>
      </c>
      <c r="J52" s="58"/>
      <c r="K52" s="58"/>
      <c r="L52" s="58"/>
      <c r="M52" s="58"/>
      <c r="N52" s="58"/>
    </row>
    <row r="53" spans="1:14" x14ac:dyDescent="0.25">
      <c r="A53" s="58" t="s">
        <v>340</v>
      </c>
      <c r="B53" s="58" t="s">
        <v>584</v>
      </c>
      <c r="C53" s="60" t="s">
        <v>667</v>
      </c>
      <c r="D53" s="58">
        <v>189</v>
      </c>
      <c r="E53" s="58">
        <v>6</v>
      </c>
      <c r="F53" s="128">
        <v>31.5</v>
      </c>
      <c r="G53" s="65" t="s">
        <v>838</v>
      </c>
      <c r="H53" s="58"/>
      <c r="I53" s="65" t="s">
        <v>838</v>
      </c>
      <c r="J53" s="65" t="s">
        <v>838</v>
      </c>
      <c r="K53" s="58"/>
      <c r="L53" s="65" t="s">
        <v>838</v>
      </c>
      <c r="M53" s="58"/>
      <c r="N53" s="58"/>
    </row>
    <row r="54" spans="1:14" x14ac:dyDescent="0.25">
      <c r="A54" s="58" t="s">
        <v>343</v>
      </c>
      <c r="B54" s="58" t="s">
        <v>591</v>
      </c>
      <c r="C54" s="60" t="s">
        <v>667</v>
      </c>
      <c r="D54" s="61">
        <v>1387</v>
      </c>
      <c r="E54" s="58">
        <v>26</v>
      </c>
      <c r="F54" s="128">
        <v>53.346153846153847</v>
      </c>
      <c r="G54" s="58"/>
      <c r="H54" s="65" t="s">
        <v>838</v>
      </c>
      <c r="I54" s="65" t="s">
        <v>838</v>
      </c>
      <c r="J54" s="65" t="s">
        <v>838</v>
      </c>
      <c r="K54" s="58"/>
      <c r="L54" s="65" t="s">
        <v>838</v>
      </c>
      <c r="M54" s="65" t="s">
        <v>838</v>
      </c>
      <c r="N54" s="65" t="s">
        <v>838</v>
      </c>
    </row>
    <row r="55" spans="1:14" x14ac:dyDescent="0.25">
      <c r="A55" s="58" t="s">
        <v>358</v>
      </c>
      <c r="B55" s="58" t="s">
        <v>599</v>
      </c>
      <c r="C55" s="60" t="s">
        <v>667</v>
      </c>
      <c r="D55" s="58">
        <v>41</v>
      </c>
      <c r="E55" s="172" t="s">
        <v>4</v>
      </c>
      <c r="F55" s="172" t="s">
        <v>4</v>
      </c>
      <c r="G55" s="65" t="s">
        <v>838</v>
      </c>
      <c r="H55" s="226" t="s">
        <v>4</v>
      </c>
      <c r="I55" s="65" t="s">
        <v>838</v>
      </c>
      <c r="J55" s="226" t="s">
        <v>4</v>
      </c>
      <c r="K55" s="65" t="s">
        <v>838</v>
      </c>
      <c r="L55" s="65" t="s">
        <v>838</v>
      </c>
      <c r="M55" s="226" t="s">
        <v>4</v>
      </c>
      <c r="N55" s="226" t="s">
        <v>4</v>
      </c>
    </row>
    <row r="56" spans="1:14" x14ac:dyDescent="0.25">
      <c r="A56" s="58" t="s">
        <v>369</v>
      </c>
      <c r="B56" s="58" t="s">
        <v>603</v>
      </c>
      <c r="C56" s="60" t="s">
        <v>667</v>
      </c>
      <c r="D56" s="58">
        <v>562</v>
      </c>
      <c r="E56" s="58">
        <v>51</v>
      </c>
      <c r="F56" s="128">
        <v>11.019607843137255</v>
      </c>
      <c r="G56" s="58"/>
      <c r="H56" s="65" t="s">
        <v>838</v>
      </c>
      <c r="I56" s="65" t="s">
        <v>838</v>
      </c>
      <c r="J56" s="65" t="s">
        <v>838</v>
      </c>
      <c r="K56" s="65" t="s">
        <v>838</v>
      </c>
      <c r="L56" s="65" t="s">
        <v>838</v>
      </c>
      <c r="M56" s="65" t="s">
        <v>838</v>
      </c>
      <c r="N56" s="65" t="s">
        <v>838</v>
      </c>
    </row>
    <row r="57" spans="1:14" x14ac:dyDescent="0.25">
      <c r="A57" s="58" t="s">
        <v>369</v>
      </c>
      <c r="B57" s="58" t="s">
        <v>604</v>
      </c>
      <c r="C57" s="60" t="s">
        <v>667</v>
      </c>
      <c r="D57" s="58">
        <v>52</v>
      </c>
      <c r="E57" s="172" t="s">
        <v>4</v>
      </c>
      <c r="F57" s="172" t="s">
        <v>4</v>
      </c>
      <c r="G57" s="58"/>
      <c r="H57" s="58"/>
      <c r="I57" s="65" t="s">
        <v>838</v>
      </c>
      <c r="J57" s="65" t="s">
        <v>838</v>
      </c>
      <c r="K57" s="65" t="s">
        <v>838</v>
      </c>
      <c r="L57" s="65" t="s">
        <v>838</v>
      </c>
      <c r="M57" s="65" t="s">
        <v>838</v>
      </c>
      <c r="N57" s="65" t="s">
        <v>838</v>
      </c>
    </row>
    <row r="58" spans="1:14" x14ac:dyDescent="0.25">
      <c r="A58" s="58" t="s">
        <v>379</v>
      </c>
      <c r="B58" s="58" t="s">
        <v>609</v>
      </c>
      <c r="C58" s="60" t="s">
        <v>667</v>
      </c>
      <c r="D58" s="58">
        <v>790</v>
      </c>
      <c r="E58" s="58">
        <v>65</v>
      </c>
      <c r="F58" s="128">
        <v>12.153846153846153</v>
      </c>
      <c r="G58" s="58"/>
      <c r="H58" s="65" t="s">
        <v>838</v>
      </c>
      <c r="I58" s="65" t="s">
        <v>838</v>
      </c>
      <c r="J58" s="65" t="s">
        <v>838</v>
      </c>
      <c r="K58" s="65" t="s">
        <v>838</v>
      </c>
      <c r="L58" s="65" t="s">
        <v>838</v>
      </c>
      <c r="M58" s="65" t="s">
        <v>838</v>
      </c>
      <c r="N58" s="65" t="s">
        <v>838</v>
      </c>
    </row>
    <row r="59" spans="1:14" x14ac:dyDescent="0.25">
      <c r="A59" s="58" t="s">
        <v>391</v>
      </c>
      <c r="B59" s="58" t="s">
        <v>614</v>
      </c>
      <c r="C59" s="60" t="s">
        <v>667</v>
      </c>
      <c r="D59" s="58">
        <v>213</v>
      </c>
      <c r="E59" s="58">
        <v>22</v>
      </c>
      <c r="F59" s="128">
        <v>9.6818181818181817</v>
      </c>
      <c r="G59" s="58"/>
      <c r="H59" s="65" t="s">
        <v>838</v>
      </c>
      <c r="I59" s="65" t="s">
        <v>838</v>
      </c>
      <c r="J59" s="58"/>
      <c r="K59" s="65" t="s">
        <v>838</v>
      </c>
      <c r="L59" s="65" t="s">
        <v>838</v>
      </c>
      <c r="M59" s="58"/>
      <c r="N59" s="58"/>
    </row>
    <row r="60" spans="1:14" x14ac:dyDescent="0.25">
      <c r="A60" s="58" t="s">
        <v>413</v>
      </c>
      <c r="B60" s="58" t="s">
        <v>622</v>
      </c>
      <c r="C60" s="60" t="s">
        <v>667</v>
      </c>
      <c r="D60" s="58">
        <v>253</v>
      </c>
      <c r="E60" s="58">
        <v>0</v>
      </c>
      <c r="F60" s="129" t="s">
        <v>918</v>
      </c>
      <c r="G60" s="65" t="s">
        <v>838</v>
      </c>
      <c r="H60" s="58"/>
      <c r="I60" s="65" t="s">
        <v>838</v>
      </c>
      <c r="J60" s="65" t="s">
        <v>838</v>
      </c>
      <c r="K60" s="65" t="s">
        <v>838</v>
      </c>
      <c r="L60" s="65" t="s">
        <v>838</v>
      </c>
      <c r="M60" s="58"/>
      <c r="N60" s="58"/>
    </row>
    <row r="61" spans="1:14" s="205" customFormat="1" ht="12.75" x14ac:dyDescent="0.2">
      <c r="A61" s="202"/>
      <c r="B61" s="203"/>
      <c r="C61" s="203" t="s">
        <v>817</v>
      </c>
      <c r="D61" s="47">
        <v>19323</v>
      </c>
      <c r="E61" s="47">
        <v>699</v>
      </c>
      <c r="F61" s="126"/>
      <c r="G61" s="47">
        <v>7</v>
      </c>
      <c r="H61" s="47">
        <v>14</v>
      </c>
      <c r="I61" s="47">
        <v>32</v>
      </c>
      <c r="J61" s="47">
        <v>19</v>
      </c>
      <c r="K61" s="47">
        <v>25</v>
      </c>
      <c r="L61" s="47">
        <v>28</v>
      </c>
      <c r="M61" s="47">
        <v>9</v>
      </c>
      <c r="N61" s="47">
        <v>8</v>
      </c>
    </row>
    <row r="62" spans="1:14" s="71" customFormat="1" ht="12.75" x14ac:dyDescent="0.2">
      <c r="A62" s="206"/>
      <c r="B62" s="207"/>
      <c r="C62" s="207" t="s">
        <v>818</v>
      </c>
      <c r="D62" s="47">
        <v>536.75</v>
      </c>
      <c r="E62" s="210">
        <v>24.103448275862068</v>
      </c>
      <c r="F62" s="126"/>
      <c r="G62" s="211"/>
      <c r="H62" s="211"/>
      <c r="I62" s="211"/>
      <c r="J62" s="211"/>
      <c r="K62" s="211"/>
      <c r="L62" s="211"/>
      <c r="M62" s="211"/>
      <c r="N62" s="211"/>
    </row>
    <row r="63" spans="1:14" s="71" customFormat="1" ht="12.75" x14ac:dyDescent="0.2">
      <c r="A63" s="206"/>
      <c r="B63" s="207"/>
      <c r="C63" s="207" t="s">
        <v>819</v>
      </c>
      <c r="D63" s="47">
        <v>318.5</v>
      </c>
      <c r="E63" s="211">
        <v>22</v>
      </c>
      <c r="F63" s="210">
        <v>16.5</v>
      </c>
      <c r="G63" s="211"/>
      <c r="H63" s="211"/>
      <c r="I63" s="211"/>
      <c r="J63" s="211"/>
      <c r="K63" s="211"/>
      <c r="L63" s="211"/>
      <c r="M63" s="211"/>
      <c r="N63" s="211"/>
    </row>
    <row r="64" spans="1:14" s="71" customFormat="1" ht="12.75" x14ac:dyDescent="0.2">
      <c r="A64" s="206"/>
      <c r="B64" s="207"/>
      <c r="C64" s="207" t="s">
        <v>848</v>
      </c>
      <c r="D64" s="211"/>
      <c r="E64" s="47"/>
      <c r="F64" s="210"/>
      <c r="G64" s="227">
        <v>0.21212121212121213</v>
      </c>
      <c r="H64" s="227">
        <v>0.45161290322580644</v>
      </c>
      <c r="I64" s="227">
        <v>1</v>
      </c>
      <c r="J64" s="227">
        <v>0.61290322580645162</v>
      </c>
      <c r="K64" s="227">
        <v>0.78125</v>
      </c>
      <c r="L64" s="227">
        <v>0.875</v>
      </c>
      <c r="M64" s="227">
        <v>0.3</v>
      </c>
      <c r="N64" s="227">
        <v>0.26666666666666666</v>
      </c>
    </row>
    <row r="65" spans="1:14" x14ac:dyDescent="0.25">
      <c r="C65" s="6"/>
    </row>
    <row r="66" spans="1:14" x14ac:dyDescent="0.25">
      <c r="C66" s="6"/>
    </row>
    <row r="67" spans="1:14" s="68" customFormat="1" ht="15" customHeight="1" x14ac:dyDescent="0.2">
      <c r="A67" s="30" t="s">
        <v>828</v>
      </c>
      <c r="B67" s="31"/>
      <c r="C67" s="31"/>
      <c r="D67" s="32"/>
      <c r="E67" s="195"/>
      <c r="F67" s="195"/>
      <c r="G67" s="154"/>
      <c r="H67" s="193"/>
      <c r="I67" s="195"/>
      <c r="J67" s="195"/>
      <c r="K67" s="195"/>
      <c r="L67" s="195"/>
      <c r="M67" s="195"/>
      <c r="N67" s="34"/>
    </row>
    <row r="68" spans="1:14" s="68" customFormat="1" ht="12.75" customHeight="1" x14ac:dyDescent="0.25">
      <c r="A68" s="107"/>
      <c r="B68" s="108"/>
      <c r="C68" s="108"/>
      <c r="D68" s="157"/>
      <c r="E68" s="358" t="s">
        <v>897</v>
      </c>
      <c r="F68" s="360" t="s">
        <v>900</v>
      </c>
      <c r="G68" s="358" t="s">
        <v>916</v>
      </c>
      <c r="H68" s="362" t="s">
        <v>909</v>
      </c>
      <c r="I68" s="348" t="s">
        <v>910</v>
      </c>
      <c r="J68" s="308"/>
      <c r="K68" s="308"/>
      <c r="L68" s="306"/>
      <c r="M68" s="363" t="s">
        <v>906</v>
      </c>
      <c r="N68" s="363" t="s">
        <v>911</v>
      </c>
    </row>
    <row r="69" spans="1:14" s="68" customFormat="1" ht="25.5" customHeight="1" x14ac:dyDescent="0.2">
      <c r="A69" s="110" t="s">
        <v>821</v>
      </c>
      <c r="B69" s="110" t="s">
        <v>822</v>
      </c>
      <c r="C69" s="110" t="s">
        <v>654</v>
      </c>
      <c r="D69" s="220" t="s">
        <v>815</v>
      </c>
      <c r="E69" s="359"/>
      <c r="F69" s="361"/>
      <c r="G69" s="369"/>
      <c r="H69" s="359"/>
      <c r="I69" s="178" t="s">
        <v>912</v>
      </c>
      <c r="J69" s="178" t="s">
        <v>913</v>
      </c>
      <c r="K69" s="178" t="s">
        <v>914</v>
      </c>
      <c r="L69" s="178" t="s">
        <v>915</v>
      </c>
      <c r="M69" s="359"/>
      <c r="N69" s="364"/>
    </row>
    <row r="70" spans="1:14" s="68" customFormat="1" x14ac:dyDescent="0.25">
      <c r="A70" s="311" t="s">
        <v>877</v>
      </c>
      <c r="B70" s="312"/>
      <c r="C70" s="313"/>
      <c r="D70" s="200"/>
      <c r="E70" s="200">
        <v>11</v>
      </c>
      <c r="F70" s="200">
        <v>11</v>
      </c>
      <c r="G70" s="161">
        <v>12</v>
      </c>
      <c r="H70" s="200">
        <v>12</v>
      </c>
      <c r="I70" s="200">
        <v>12</v>
      </c>
      <c r="J70" s="200">
        <v>11</v>
      </c>
      <c r="K70" s="200">
        <v>11</v>
      </c>
      <c r="L70" s="200">
        <v>11</v>
      </c>
      <c r="M70" s="200">
        <v>11</v>
      </c>
      <c r="N70" s="200">
        <v>9</v>
      </c>
    </row>
    <row r="71" spans="1:14" x14ac:dyDescent="0.25">
      <c r="A71" s="58" t="s">
        <v>46</v>
      </c>
      <c r="B71" s="58" t="s">
        <v>451</v>
      </c>
      <c r="C71" s="60" t="s">
        <v>666</v>
      </c>
      <c r="D71" s="58">
        <v>219</v>
      </c>
      <c r="E71" s="172" t="s">
        <v>4</v>
      </c>
      <c r="F71" s="172" t="s">
        <v>4</v>
      </c>
      <c r="G71" s="58"/>
      <c r="H71" s="58"/>
      <c r="I71" s="65" t="s">
        <v>838</v>
      </c>
      <c r="J71" s="65" t="s">
        <v>838</v>
      </c>
      <c r="K71" s="65" t="s">
        <v>838</v>
      </c>
      <c r="L71" s="65" t="s">
        <v>838</v>
      </c>
      <c r="M71" s="58"/>
      <c r="N71" s="58"/>
    </row>
    <row r="72" spans="1:14" x14ac:dyDescent="0.25">
      <c r="A72" s="58" t="s">
        <v>79</v>
      </c>
      <c r="B72" s="58" t="s">
        <v>461</v>
      </c>
      <c r="C72" s="60" t="s">
        <v>666</v>
      </c>
      <c r="D72" s="58">
        <v>94</v>
      </c>
      <c r="E72" s="58">
        <v>16</v>
      </c>
      <c r="F72" s="128">
        <v>5.875</v>
      </c>
      <c r="G72" s="65" t="s">
        <v>838</v>
      </c>
      <c r="H72" s="65" t="s">
        <v>838</v>
      </c>
      <c r="I72" s="65" t="s">
        <v>838</v>
      </c>
      <c r="J72" s="58"/>
      <c r="K72" s="58"/>
      <c r="L72" s="58"/>
      <c r="M72" s="65" t="s">
        <v>838</v>
      </c>
      <c r="N72" s="65" t="s">
        <v>838</v>
      </c>
    </row>
    <row r="73" spans="1:14" x14ac:dyDescent="0.25">
      <c r="A73" s="58" t="s">
        <v>79</v>
      </c>
      <c r="B73" s="58" t="s">
        <v>463</v>
      </c>
      <c r="C73" s="60" t="s">
        <v>666</v>
      </c>
      <c r="D73" s="58">
        <v>139</v>
      </c>
      <c r="E73" s="58">
        <v>18</v>
      </c>
      <c r="F73" s="128">
        <v>7.7222222222222223</v>
      </c>
      <c r="G73" s="65" t="s">
        <v>838</v>
      </c>
      <c r="H73" s="58"/>
      <c r="I73" s="65" t="s">
        <v>838</v>
      </c>
      <c r="J73" s="58"/>
      <c r="K73" s="65" t="s">
        <v>838</v>
      </c>
      <c r="L73" s="65" t="s">
        <v>838</v>
      </c>
      <c r="M73" s="65" t="s">
        <v>838</v>
      </c>
      <c r="N73" s="226" t="s">
        <v>4</v>
      </c>
    </row>
    <row r="74" spans="1:14" x14ac:dyDescent="0.25">
      <c r="A74" s="58" t="s">
        <v>98</v>
      </c>
      <c r="B74" s="58" t="s">
        <v>476</v>
      </c>
      <c r="C74" s="60" t="s">
        <v>666</v>
      </c>
      <c r="D74" s="58">
        <v>254</v>
      </c>
      <c r="E74" s="58">
        <v>30</v>
      </c>
      <c r="F74" s="128">
        <v>8.4666666666666668</v>
      </c>
      <c r="G74" s="58"/>
      <c r="H74" s="65" t="s">
        <v>838</v>
      </c>
      <c r="I74" s="65" t="s">
        <v>838</v>
      </c>
      <c r="J74" s="65" t="s">
        <v>838</v>
      </c>
      <c r="K74" s="65" t="s">
        <v>838</v>
      </c>
      <c r="L74" s="65" t="s">
        <v>838</v>
      </c>
      <c r="M74" s="58"/>
      <c r="N74" s="58"/>
    </row>
    <row r="75" spans="1:14" x14ac:dyDescent="0.25">
      <c r="A75" s="58" t="s">
        <v>98</v>
      </c>
      <c r="B75" s="58" t="s">
        <v>474</v>
      </c>
      <c r="C75" s="60" t="s">
        <v>666</v>
      </c>
      <c r="D75" s="58">
        <v>163</v>
      </c>
      <c r="E75" s="58">
        <v>15</v>
      </c>
      <c r="F75" s="128">
        <v>10.866666666666667</v>
      </c>
      <c r="G75" s="58"/>
      <c r="H75" s="65" t="s">
        <v>838</v>
      </c>
      <c r="I75" s="65" t="s">
        <v>838</v>
      </c>
      <c r="J75" s="65" t="s">
        <v>838</v>
      </c>
      <c r="K75" s="65" t="s">
        <v>838</v>
      </c>
      <c r="L75" s="58"/>
      <c r="M75" s="58"/>
      <c r="N75" s="58"/>
    </row>
    <row r="76" spans="1:14" x14ac:dyDescent="0.25">
      <c r="A76" s="58" t="s">
        <v>121</v>
      </c>
      <c r="B76" s="58" t="s">
        <v>483</v>
      </c>
      <c r="C76" s="60" t="s">
        <v>663</v>
      </c>
      <c r="D76" s="58">
        <v>203</v>
      </c>
      <c r="E76" s="58">
        <v>6</v>
      </c>
      <c r="F76" s="128">
        <v>33.833333333333336</v>
      </c>
      <c r="G76" s="58"/>
      <c r="H76" s="65" t="s">
        <v>838</v>
      </c>
      <c r="I76" s="65" t="s">
        <v>838</v>
      </c>
      <c r="J76" s="226" t="s">
        <v>4</v>
      </c>
      <c r="K76" s="65" t="s">
        <v>838</v>
      </c>
      <c r="L76" s="65" t="s">
        <v>838</v>
      </c>
      <c r="M76" s="226" t="s">
        <v>4</v>
      </c>
      <c r="N76" s="226" t="s">
        <v>4</v>
      </c>
    </row>
    <row r="77" spans="1:14" x14ac:dyDescent="0.25">
      <c r="A77" s="58" t="s">
        <v>214</v>
      </c>
      <c r="B77" s="58" t="s">
        <v>529</v>
      </c>
      <c r="C77" s="60" t="s">
        <v>666</v>
      </c>
      <c r="D77" s="58">
        <v>263</v>
      </c>
      <c r="E77" s="58">
        <v>30</v>
      </c>
      <c r="F77" s="128">
        <v>8.7666666666666675</v>
      </c>
      <c r="G77" s="58"/>
      <c r="H77" s="65" t="s">
        <v>838</v>
      </c>
      <c r="I77" s="65" t="s">
        <v>838</v>
      </c>
      <c r="J77" s="65" t="s">
        <v>838</v>
      </c>
      <c r="K77" s="58"/>
      <c r="L77" s="58"/>
      <c r="M77" s="65" t="s">
        <v>838</v>
      </c>
      <c r="N77" s="226" t="s">
        <v>4</v>
      </c>
    </row>
    <row r="78" spans="1:14" x14ac:dyDescent="0.25">
      <c r="A78" s="58" t="s">
        <v>214</v>
      </c>
      <c r="B78" s="58" t="s">
        <v>530</v>
      </c>
      <c r="C78" s="60" t="s">
        <v>666</v>
      </c>
      <c r="D78" s="58">
        <v>151</v>
      </c>
      <c r="E78" s="58">
        <v>10</v>
      </c>
      <c r="F78" s="128">
        <v>15.1</v>
      </c>
      <c r="G78" s="65" t="s">
        <v>838</v>
      </c>
      <c r="H78" s="65" t="s">
        <v>838</v>
      </c>
      <c r="I78" s="65" t="s">
        <v>838</v>
      </c>
      <c r="J78" s="65" t="s">
        <v>838</v>
      </c>
      <c r="K78" s="226" t="s">
        <v>4</v>
      </c>
      <c r="L78" s="226" t="s">
        <v>4</v>
      </c>
      <c r="M78" s="65" t="s">
        <v>838</v>
      </c>
      <c r="N78" s="65" t="s">
        <v>838</v>
      </c>
    </row>
    <row r="79" spans="1:14" x14ac:dyDescent="0.25">
      <c r="A79" s="58" t="s">
        <v>234</v>
      </c>
      <c r="B79" s="58" t="s">
        <v>538</v>
      </c>
      <c r="C79" s="60" t="s">
        <v>666</v>
      </c>
      <c r="D79" s="58">
        <v>103</v>
      </c>
      <c r="E79" s="58">
        <v>10</v>
      </c>
      <c r="F79" s="128">
        <v>10.3</v>
      </c>
      <c r="G79" s="58"/>
      <c r="H79" s="58"/>
      <c r="I79" s="65" t="s">
        <v>838</v>
      </c>
      <c r="J79" s="58"/>
      <c r="K79" s="65" t="s">
        <v>838</v>
      </c>
      <c r="L79" s="65" t="s">
        <v>838</v>
      </c>
      <c r="M79" s="65" t="s">
        <v>838</v>
      </c>
      <c r="N79" s="58"/>
    </row>
    <row r="80" spans="1:14" x14ac:dyDescent="0.25">
      <c r="A80" s="58" t="s">
        <v>312</v>
      </c>
      <c r="B80" s="58" t="s">
        <v>628</v>
      </c>
      <c r="C80" s="60" t="s">
        <v>663</v>
      </c>
      <c r="D80" s="58">
        <v>278</v>
      </c>
      <c r="E80" s="58">
        <v>24</v>
      </c>
      <c r="F80" s="128">
        <v>11.583333333333334</v>
      </c>
      <c r="G80" s="65" t="s">
        <v>838</v>
      </c>
      <c r="H80" s="58"/>
      <c r="I80" s="65" t="s">
        <v>838</v>
      </c>
      <c r="J80" s="65" t="s">
        <v>838</v>
      </c>
      <c r="K80" s="65" t="s">
        <v>838</v>
      </c>
      <c r="L80" s="65" t="s">
        <v>838</v>
      </c>
      <c r="M80" s="58"/>
      <c r="N80" s="58"/>
    </row>
    <row r="81" spans="1:14" x14ac:dyDescent="0.25">
      <c r="A81" s="58" t="s">
        <v>317</v>
      </c>
      <c r="B81" s="58" t="s">
        <v>320</v>
      </c>
      <c r="C81" s="60" t="s">
        <v>663</v>
      </c>
      <c r="D81" s="58">
        <v>43</v>
      </c>
      <c r="E81" s="58">
        <v>0</v>
      </c>
      <c r="F81" s="129" t="s">
        <v>918</v>
      </c>
      <c r="G81" s="65" t="s">
        <v>838</v>
      </c>
      <c r="H81" s="65" t="s">
        <v>838</v>
      </c>
      <c r="I81" s="65" t="s">
        <v>838</v>
      </c>
      <c r="J81" s="58"/>
      <c r="K81" s="65" t="s">
        <v>838</v>
      </c>
      <c r="L81" s="65" t="s">
        <v>838</v>
      </c>
      <c r="M81" s="65" t="s">
        <v>838</v>
      </c>
      <c r="N81" s="65" t="s">
        <v>838</v>
      </c>
    </row>
    <row r="82" spans="1:14" x14ac:dyDescent="0.25">
      <c r="A82" s="58" t="s">
        <v>343</v>
      </c>
      <c r="B82" s="58" t="s">
        <v>635</v>
      </c>
      <c r="C82" s="60" t="s">
        <v>663</v>
      </c>
      <c r="D82" s="58">
        <v>84</v>
      </c>
      <c r="E82" s="58">
        <v>4</v>
      </c>
      <c r="F82" s="128">
        <v>21</v>
      </c>
      <c r="G82" s="58"/>
      <c r="H82" s="65" t="s">
        <v>838</v>
      </c>
      <c r="I82" s="65" t="s">
        <v>838</v>
      </c>
      <c r="J82" s="65" t="s">
        <v>838</v>
      </c>
      <c r="K82" s="58"/>
      <c r="L82" s="65" t="s">
        <v>838</v>
      </c>
      <c r="M82" s="65" t="s">
        <v>838</v>
      </c>
      <c r="N82" s="65" t="s">
        <v>838</v>
      </c>
    </row>
    <row r="83" spans="1:14" s="205" customFormat="1" ht="12.75" x14ac:dyDescent="0.2">
      <c r="A83" s="202"/>
      <c r="B83" s="203"/>
      <c r="C83" s="203" t="s">
        <v>817</v>
      </c>
      <c r="D83" s="47">
        <v>1994</v>
      </c>
      <c r="E83" s="47">
        <v>163</v>
      </c>
      <c r="F83" s="126"/>
      <c r="G83" s="47">
        <v>5</v>
      </c>
      <c r="H83" s="47">
        <v>8</v>
      </c>
      <c r="I83" s="47">
        <v>12</v>
      </c>
      <c r="J83" s="47">
        <v>7</v>
      </c>
      <c r="K83" s="47">
        <v>8</v>
      </c>
      <c r="L83" s="47">
        <v>8</v>
      </c>
      <c r="M83" s="47">
        <v>7</v>
      </c>
      <c r="N83" s="47">
        <v>4</v>
      </c>
    </row>
    <row r="84" spans="1:14" s="71" customFormat="1" ht="12.75" x14ac:dyDescent="0.2">
      <c r="A84" s="206"/>
      <c r="B84" s="207"/>
      <c r="C84" s="207" t="s">
        <v>818</v>
      </c>
      <c r="D84" s="47">
        <v>166.16666666666666</v>
      </c>
      <c r="E84" s="210">
        <v>14.818181818181818</v>
      </c>
      <c r="F84" s="126"/>
      <c r="G84" s="211"/>
      <c r="H84" s="211"/>
      <c r="I84" s="211"/>
      <c r="J84" s="211"/>
      <c r="K84" s="211"/>
      <c r="L84" s="211"/>
      <c r="M84" s="211"/>
      <c r="N84" s="211"/>
    </row>
    <row r="85" spans="1:14" s="71" customFormat="1" ht="12.75" x14ac:dyDescent="0.2">
      <c r="A85" s="206"/>
      <c r="B85" s="207"/>
      <c r="C85" s="207" t="s">
        <v>819</v>
      </c>
      <c r="D85" s="47">
        <v>157</v>
      </c>
      <c r="E85" s="211">
        <v>15</v>
      </c>
      <c r="F85" s="210">
        <v>10.583333333333334</v>
      </c>
      <c r="G85" s="211"/>
      <c r="H85" s="211"/>
      <c r="I85" s="211"/>
      <c r="J85" s="211"/>
      <c r="K85" s="211"/>
      <c r="L85" s="211"/>
      <c r="M85" s="211"/>
      <c r="N85" s="211"/>
    </row>
    <row r="86" spans="1:14" s="71" customFormat="1" ht="12.75" x14ac:dyDescent="0.2">
      <c r="A86" s="206"/>
      <c r="B86" s="207"/>
      <c r="C86" s="207" t="s">
        <v>848</v>
      </c>
      <c r="D86" s="211"/>
      <c r="E86" s="47"/>
      <c r="F86" s="210"/>
      <c r="G86" s="227">
        <v>0.41666666666666669</v>
      </c>
      <c r="H86" s="227">
        <v>0.66666666666666663</v>
      </c>
      <c r="I86" s="227">
        <v>1</v>
      </c>
      <c r="J86" s="227">
        <v>0.63636363636363635</v>
      </c>
      <c r="K86" s="227">
        <v>0.72727272727272729</v>
      </c>
      <c r="L86" s="227">
        <v>0.72727272727272729</v>
      </c>
      <c r="M86" s="227">
        <v>0.63636363636363635</v>
      </c>
      <c r="N86" s="227">
        <v>0.44444444444444442</v>
      </c>
    </row>
    <row r="87" spans="1:14" x14ac:dyDescent="0.25">
      <c r="C87" s="6"/>
    </row>
    <row r="88" spans="1:14" x14ac:dyDescent="0.25">
      <c r="C88" s="6"/>
    </row>
    <row r="89" spans="1:14" s="68" customFormat="1" ht="15" customHeight="1" x14ac:dyDescent="0.2">
      <c r="A89" s="30" t="s">
        <v>829</v>
      </c>
      <c r="B89" s="31"/>
      <c r="C89" s="31"/>
      <c r="D89" s="32"/>
      <c r="E89" s="195"/>
      <c r="F89" s="195"/>
      <c r="G89" s="154"/>
      <c r="H89" s="193"/>
      <c r="I89" s="195"/>
      <c r="J89" s="195"/>
      <c r="K89" s="195"/>
      <c r="L89" s="195"/>
      <c r="M89" s="195"/>
      <c r="N89" s="34"/>
    </row>
    <row r="90" spans="1:14" s="68" customFormat="1" ht="12.75" customHeight="1" x14ac:dyDescent="0.25">
      <c r="A90" s="107"/>
      <c r="B90" s="108"/>
      <c r="C90" s="108"/>
      <c r="D90" s="157"/>
      <c r="E90" s="358" t="s">
        <v>897</v>
      </c>
      <c r="F90" s="360" t="s">
        <v>900</v>
      </c>
      <c r="G90" s="358" t="s">
        <v>916</v>
      </c>
      <c r="H90" s="362" t="s">
        <v>909</v>
      </c>
      <c r="I90" s="348" t="s">
        <v>910</v>
      </c>
      <c r="J90" s="308"/>
      <c r="K90" s="308"/>
      <c r="L90" s="306"/>
      <c r="M90" s="363" t="s">
        <v>906</v>
      </c>
      <c r="N90" s="363" t="s">
        <v>911</v>
      </c>
    </row>
    <row r="91" spans="1:14" s="68" customFormat="1" ht="25.5" customHeight="1" x14ac:dyDescent="0.2">
      <c r="A91" s="110" t="s">
        <v>821</v>
      </c>
      <c r="B91" s="110" t="s">
        <v>822</v>
      </c>
      <c r="C91" s="110" t="s">
        <v>654</v>
      </c>
      <c r="D91" s="220" t="s">
        <v>815</v>
      </c>
      <c r="E91" s="359"/>
      <c r="F91" s="361"/>
      <c r="G91" s="369"/>
      <c r="H91" s="359"/>
      <c r="I91" s="178" t="s">
        <v>912</v>
      </c>
      <c r="J91" s="178" t="s">
        <v>913</v>
      </c>
      <c r="K91" s="178" t="s">
        <v>914</v>
      </c>
      <c r="L91" s="178" t="s">
        <v>915</v>
      </c>
      <c r="M91" s="359"/>
      <c r="N91" s="364"/>
    </row>
    <row r="92" spans="1:14" s="68" customFormat="1" x14ac:dyDescent="0.25">
      <c r="A92" s="311" t="s">
        <v>877</v>
      </c>
      <c r="B92" s="312"/>
      <c r="C92" s="313"/>
      <c r="D92" s="200">
        <v>15</v>
      </c>
      <c r="E92" s="200">
        <v>13</v>
      </c>
      <c r="F92" s="200">
        <v>13</v>
      </c>
      <c r="G92" s="161">
        <v>15</v>
      </c>
      <c r="H92" s="200">
        <v>14</v>
      </c>
      <c r="I92" s="200">
        <v>14</v>
      </c>
      <c r="J92" s="200">
        <v>14</v>
      </c>
      <c r="K92" s="200">
        <v>13</v>
      </c>
      <c r="L92" s="200">
        <v>13</v>
      </c>
      <c r="M92" s="200">
        <v>12</v>
      </c>
      <c r="N92" s="200">
        <v>12</v>
      </c>
    </row>
    <row r="93" spans="1:14" x14ac:dyDescent="0.25">
      <c r="A93" s="58" t="s">
        <v>1</v>
      </c>
      <c r="B93" s="58" t="s">
        <v>623</v>
      </c>
      <c r="C93" s="63" t="s">
        <v>649</v>
      </c>
      <c r="D93" s="58">
        <v>83</v>
      </c>
      <c r="E93" s="58">
        <v>4</v>
      </c>
      <c r="F93" s="128">
        <v>20.75</v>
      </c>
      <c r="G93" s="58"/>
      <c r="H93" s="58"/>
      <c r="I93" s="65" t="s">
        <v>838</v>
      </c>
      <c r="J93" s="58"/>
      <c r="K93" s="65" t="s">
        <v>838</v>
      </c>
      <c r="L93" s="65" t="s">
        <v>838</v>
      </c>
      <c r="M93" s="226" t="s">
        <v>4</v>
      </c>
      <c r="N93" s="226" t="s">
        <v>4</v>
      </c>
    </row>
    <row r="94" spans="1:14" x14ac:dyDescent="0.25">
      <c r="A94" s="58" t="s">
        <v>25</v>
      </c>
      <c r="B94" s="58" t="s">
        <v>624</v>
      </c>
      <c r="C94" s="63" t="s">
        <v>649</v>
      </c>
      <c r="D94" s="58">
        <v>236</v>
      </c>
      <c r="E94" s="172" t="s">
        <v>4</v>
      </c>
      <c r="F94" s="172" t="s">
        <v>4</v>
      </c>
      <c r="G94" s="58"/>
      <c r="H94" s="226" t="s">
        <v>4</v>
      </c>
      <c r="I94" s="226" t="s">
        <v>4</v>
      </c>
      <c r="J94" s="226" t="s">
        <v>4</v>
      </c>
      <c r="K94" s="226" t="s">
        <v>4</v>
      </c>
      <c r="L94" s="226" t="s">
        <v>4</v>
      </c>
      <c r="M94" s="226" t="s">
        <v>4</v>
      </c>
      <c r="N94" s="226" t="s">
        <v>4</v>
      </c>
    </row>
    <row r="95" spans="1:14" x14ac:dyDescent="0.25">
      <c r="A95" s="58" t="s">
        <v>74</v>
      </c>
      <c r="B95" s="58" t="s">
        <v>455</v>
      </c>
      <c r="C95" s="63" t="s">
        <v>649</v>
      </c>
      <c r="D95" s="58">
        <v>172</v>
      </c>
      <c r="E95" s="58">
        <v>6</v>
      </c>
      <c r="F95" s="128">
        <v>28.666666666666668</v>
      </c>
      <c r="G95" s="58"/>
      <c r="H95" s="65" t="s">
        <v>838</v>
      </c>
      <c r="I95" s="65" t="s">
        <v>838</v>
      </c>
      <c r="J95" s="65" t="s">
        <v>838</v>
      </c>
      <c r="K95" s="58"/>
      <c r="L95" s="65" t="s">
        <v>838</v>
      </c>
      <c r="M95" s="65" t="s">
        <v>838</v>
      </c>
      <c r="N95" s="65" t="s">
        <v>838</v>
      </c>
    </row>
    <row r="96" spans="1:14" x14ac:dyDescent="0.25">
      <c r="A96" s="58" t="s">
        <v>79</v>
      </c>
      <c r="B96" s="58" t="s">
        <v>462</v>
      </c>
      <c r="C96" s="63" t="s">
        <v>649</v>
      </c>
      <c r="D96" s="58">
        <v>160</v>
      </c>
      <c r="E96" s="58">
        <v>47</v>
      </c>
      <c r="F96" s="128">
        <v>3.4042553191489362</v>
      </c>
      <c r="G96" s="58"/>
      <c r="H96" s="65" t="s">
        <v>838</v>
      </c>
      <c r="I96" s="65" t="s">
        <v>838</v>
      </c>
      <c r="J96" s="65" t="s">
        <v>838</v>
      </c>
      <c r="K96" s="65" t="s">
        <v>838</v>
      </c>
      <c r="L96" s="65" t="s">
        <v>838</v>
      </c>
      <c r="M96" s="58"/>
      <c r="N96" s="58"/>
    </row>
    <row r="97" spans="1:26" x14ac:dyDescent="0.25">
      <c r="A97" s="58" t="s">
        <v>98</v>
      </c>
      <c r="B97" s="58" t="s">
        <v>475</v>
      </c>
      <c r="C97" s="63" t="s">
        <v>649</v>
      </c>
      <c r="D97" s="58">
        <v>160</v>
      </c>
      <c r="E97" s="58">
        <v>15</v>
      </c>
      <c r="F97" s="128">
        <v>10.666666666666666</v>
      </c>
      <c r="G97" s="58"/>
      <c r="H97" s="65" t="s">
        <v>838</v>
      </c>
      <c r="I97" s="65" t="s">
        <v>838</v>
      </c>
      <c r="J97" s="65" t="s">
        <v>838</v>
      </c>
      <c r="K97" s="65" t="s">
        <v>838</v>
      </c>
      <c r="L97" s="65" t="s">
        <v>838</v>
      </c>
      <c r="M97" s="58"/>
      <c r="N97" s="58"/>
    </row>
    <row r="98" spans="1:26" x14ac:dyDescent="0.25">
      <c r="A98" s="58" t="s">
        <v>118</v>
      </c>
      <c r="B98" s="58" t="s">
        <v>643</v>
      </c>
      <c r="C98" s="63" t="s">
        <v>649</v>
      </c>
      <c r="D98" s="58">
        <v>151</v>
      </c>
      <c r="E98" s="58">
        <v>0</v>
      </c>
      <c r="F98" s="129" t="s">
        <v>918</v>
      </c>
      <c r="G98" s="65" t="s">
        <v>838</v>
      </c>
      <c r="H98" s="58"/>
      <c r="I98" s="65" t="s">
        <v>838</v>
      </c>
      <c r="J98" s="58"/>
      <c r="K98" s="65" t="s">
        <v>838</v>
      </c>
      <c r="L98" s="65" t="s">
        <v>838</v>
      </c>
      <c r="M98" s="65" t="s">
        <v>838</v>
      </c>
      <c r="N98" s="58"/>
    </row>
    <row r="99" spans="1:26" x14ac:dyDescent="0.25">
      <c r="A99" s="58" t="s">
        <v>130</v>
      </c>
      <c r="B99" s="58" t="s">
        <v>637</v>
      </c>
      <c r="C99" s="63" t="s">
        <v>649</v>
      </c>
      <c r="D99" s="58">
        <v>480</v>
      </c>
      <c r="E99" s="58">
        <v>17</v>
      </c>
      <c r="F99" s="128">
        <v>28.235294117647058</v>
      </c>
      <c r="G99" s="58"/>
      <c r="H99" s="58"/>
      <c r="I99" s="65" t="s">
        <v>838</v>
      </c>
      <c r="J99" s="65" t="s">
        <v>838</v>
      </c>
      <c r="K99" s="58"/>
      <c r="L99" s="58"/>
      <c r="M99" s="58"/>
      <c r="N99" s="58"/>
    </row>
    <row r="100" spans="1:26" x14ac:dyDescent="0.25">
      <c r="A100" s="58" t="s">
        <v>133</v>
      </c>
      <c r="B100" s="58" t="s">
        <v>638</v>
      </c>
      <c r="C100" s="63" t="s">
        <v>649</v>
      </c>
      <c r="D100" s="58">
        <v>350</v>
      </c>
      <c r="E100" s="58">
        <v>5</v>
      </c>
      <c r="F100" s="128">
        <v>70</v>
      </c>
      <c r="G100" s="65" t="s">
        <v>838</v>
      </c>
      <c r="H100" s="58"/>
      <c r="I100" s="65" t="s">
        <v>838</v>
      </c>
      <c r="J100" s="65" t="s">
        <v>838</v>
      </c>
      <c r="K100" s="65" t="s">
        <v>838</v>
      </c>
      <c r="L100" s="65" t="s">
        <v>838</v>
      </c>
      <c r="M100" s="226" t="s">
        <v>4</v>
      </c>
      <c r="N100" s="226" t="s">
        <v>4</v>
      </c>
    </row>
    <row r="101" spans="1:26" x14ac:dyDescent="0.25">
      <c r="A101" s="58" t="s">
        <v>149</v>
      </c>
      <c r="B101" s="58" t="s">
        <v>633</v>
      </c>
      <c r="C101" s="63" t="s">
        <v>649</v>
      </c>
      <c r="D101" s="58">
        <v>298</v>
      </c>
      <c r="E101" s="58">
        <v>9</v>
      </c>
      <c r="F101" s="128">
        <v>33.111111111111114</v>
      </c>
      <c r="G101" s="58"/>
      <c r="H101" s="65" t="s">
        <v>838</v>
      </c>
      <c r="I101" s="65" t="s">
        <v>838</v>
      </c>
      <c r="J101" s="58"/>
      <c r="K101" s="58"/>
      <c r="L101" s="65" t="s">
        <v>838</v>
      </c>
      <c r="M101" s="58"/>
      <c r="N101" s="58"/>
      <c r="O101" s="3"/>
    </row>
    <row r="102" spans="1:26" x14ac:dyDescent="0.25">
      <c r="A102" s="58" t="s">
        <v>247</v>
      </c>
      <c r="B102" s="58" t="s">
        <v>550</v>
      </c>
      <c r="C102" s="63" t="s">
        <v>649</v>
      </c>
      <c r="D102" s="58">
        <v>194</v>
      </c>
      <c r="E102" s="58">
        <v>0</v>
      </c>
      <c r="F102" s="129" t="s">
        <v>918</v>
      </c>
      <c r="G102" s="58"/>
      <c r="H102" s="65" t="s">
        <v>838</v>
      </c>
      <c r="I102" s="65" t="s">
        <v>838</v>
      </c>
      <c r="J102" s="58"/>
      <c r="K102" s="58"/>
      <c r="L102" s="58"/>
      <c r="M102" s="65" t="s">
        <v>838</v>
      </c>
      <c r="N102" s="65" t="s">
        <v>838</v>
      </c>
    </row>
    <row r="103" spans="1:26" x14ac:dyDescent="0.25">
      <c r="A103" s="58" t="s">
        <v>296</v>
      </c>
      <c r="B103" s="58" t="s">
        <v>567</v>
      </c>
      <c r="C103" s="63" t="s">
        <v>649</v>
      </c>
      <c r="D103" s="58">
        <v>112</v>
      </c>
      <c r="E103" s="172" t="s">
        <v>4</v>
      </c>
      <c r="F103" s="172" t="s">
        <v>4</v>
      </c>
      <c r="G103" s="58"/>
      <c r="H103" s="58"/>
      <c r="I103" s="65" t="s">
        <v>838</v>
      </c>
      <c r="J103" s="58"/>
      <c r="K103" s="58"/>
      <c r="L103" s="58"/>
      <c r="M103" s="58"/>
      <c r="N103" s="58"/>
    </row>
    <row r="104" spans="1:26" x14ac:dyDescent="0.25">
      <c r="A104" s="58" t="s">
        <v>299</v>
      </c>
      <c r="B104" s="58" t="s">
        <v>625</v>
      </c>
      <c r="C104" s="63" t="s">
        <v>649</v>
      </c>
      <c r="D104" s="58">
        <v>54</v>
      </c>
      <c r="E104" s="58">
        <v>0</v>
      </c>
      <c r="F104" s="129" t="s">
        <v>918</v>
      </c>
      <c r="G104" s="58"/>
      <c r="H104" s="58"/>
      <c r="I104" s="65" t="s">
        <v>838</v>
      </c>
      <c r="J104" s="58"/>
      <c r="K104" s="226" t="s">
        <v>4</v>
      </c>
      <c r="L104" s="226" t="s">
        <v>4</v>
      </c>
      <c r="M104" s="58"/>
      <c r="N104" s="58"/>
      <c r="Z104" s="2"/>
    </row>
    <row r="105" spans="1:26" x14ac:dyDescent="0.25">
      <c r="A105" s="58" t="s">
        <v>309</v>
      </c>
      <c r="B105" s="58" t="s">
        <v>626</v>
      </c>
      <c r="C105" s="63" t="s">
        <v>649</v>
      </c>
      <c r="D105" s="58">
        <v>212</v>
      </c>
      <c r="E105" s="58">
        <v>24</v>
      </c>
      <c r="F105" s="128">
        <v>8.8333333333333339</v>
      </c>
      <c r="G105" s="65" t="s">
        <v>838</v>
      </c>
      <c r="H105" s="58"/>
      <c r="I105" s="65" t="s">
        <v>838</v>
      </c>
      <c r="J105" s="65" t="s">
        <v>838</v>
      </c>
      <c r="K105" s="58"/>
      <c r="L105" s="65" t="s">
        <v>838</v>
      </c>
      <c r="M105" s="58"/>
      <c r="N105" s="58"/>
    </row>
    <row r="106" spans="1:26" x14ac:dyDescent="0.25">
      <c r="A106" s="58" t="s">
        <v>330</v>
      </c>
      <c r="B106" s="58" t="s">
        <v>627</v>
      </c>
      <c r="C106" s="63" t="s">
        <v>649</v>
      </c>
      <c r="D106" s="58">
        <v>96</v>
      </c>
      <c r="E106" s="58">
        <v>5</v>
      </c>
      <c r="F106" s="128">
        <v>19.2</v>
      </c>
      <c r="G106" s="65" t="s">
        <v>838</v>
      </c>
      <c r="H106" s="58"/>
      <c r="I106" s="65" t="s">
        <v>838</v>
      </c>
      <c r="J106" s="58"/>
      <c r="K106" s="65" t="s">
        <v>838</v>
      </c>
      <c r="L106" s="65" t="s">
        <v>838</v>
      </c>
      <c r="M106" s="65" t="s">
        <v>838</v>
      </c>
      <c r="N106" s="65" t="s">
        <v>838</v>
      </c>
    </row>
    <row r="107" spans="1:26" x14ac:dyDescent="0.25">
      <c r="A107" s="58" t="s">
        <v>410</v>
      </c>
      <c r="B107" s="58" t="s">
        <v>791</v>
      </c>
      <c r="C107" s="63" t="s">
        <v>649</v>
      </c>
      <c r="D107" s="58">
        <v>94</v>
      </c>
      <c r="E107" s="58">
        <v>5</v>
      </c>
      <c r="F107" s="128">
        <v>18.8</v>
      </c>
      <c r="G107" s="58"/>
      <c r="H107" s="58"/>
      <c r="I107" s="65" t="s">
        <v>838</v>
      </c>
      <c r="J107" s="65" t="s">
        <v>838</v>
      </c>
      <c r="K107" s="65" t="s">
        <v>838</v>
      </c>
      <c r="L107" s="65" t="s">
        <v>838</v>
      </c>
      <c r="M107" s="58"/>
      <c r="N107" s="58"/>
    </row>
    <row r="108" spans="1:26" s="205" customFormat="1" ht="12.75" x14ac:dyDescent="0.2">
      <c r="A108" s="202"/>
      <c r="B108" s="203"/>
      <c r="C108" s="203" t="s">
        <v>817</v>
      </c>
      <c r="D108" s="47">
        <v>2852</v>
      </c>
      <c r="E108" s="47">
        <v>137</v>
      </c>
      <c r="F108" s="126"/>
      <c r="G108" s="47">
        <v>4</v>
      </c>
      <c r="H108" s="47">
        <v>5</v>
      </c>
      <c r="I108" s="47">
        <v>14</v>
      </c>
      <c r="J108" s="47">
        <v>7</v>
      </c>
      <c r="K108" s="47">
        <v>7</v>
      </c>
      <c r="L108" s="47">
        <v>10</v>
      </c>
      <c r="M108" s="47">
        <v>4</v>
      </c>
      <c r="N108" s="47">
        <v>3</v>
      </c>
    </row>
    <row r="109" spans="1:26" s="71" customFormat="1" ht="12.75" x14ac:dyDescent="0.2">
      <c r="A109" s="206"/>
      <c r="B109" s="207"/>
      <c r="C109" s="207" t="s">
        <v>818</v>
      </c>
      <c r="D109" s="47">
        <v>190.13333333333333</v>
      </c>
      <c r="E109" s="210">
        <v>10.538461538461538</v>
      </c>
      <c r="F109" s="126"/>
      <c r="G109" s="211"/>
      <c r="H109" s="211"/>
      <c r="I109" s="211"/>
      <c r="J109" s="211"/>
      <c r="K109" s="211"/>
      <c r="L109" s="211"/>
      <c r="M109" s="211"/>
      <c r="N109" s="211"/>
    </row>
    <row r="110" spans="1:26" s="71" customFormat="1" ht="12.75" x14ac:dyDescent="0.2">
      <c r="A110" s="206"/>
      <c r="B110" s="207"/>
      <c r="C110" s="207" t="s">
        <v>819</v>
      </c>
      <c r="D110" s="47">
        <v>160</v>
      </c>
      <c r="E110" s="211">
        <v>5</v>
      </c>
      <c r="F110" s="210">
        <v>19.975000000000001</v>
      </c>
      <c r="G110" s="211"/>
      <c r="H110" s="211"/>
      <c r="I110" s="211"/>
      <c r="J110" s="211"/>
      <c r="K110" s="211"/>
      <c r="L110" s="211"/>
      <c r="M110" s="211"/>
      <c r="N110" s="211"/>
    </row>
    <row r="111" spans="1:26" s="71" customFormat="1" ht="12.75" x14ac:dyDescent="0.2">
      <c r="A111" s="206"/>
      <c r="B111" s="207"/>
      <c r="C111" s="207" t="s">
        <v>848</v>
      </c>
      <c r="D111" s="211"/>
      <c r="E111" s="47"/>
      <c r="F111" s="210"/>
      <c r="G111" s="227">
        <v>0.26666666666666666</v>
      </c>
      <c r="H111" s="227">
        <v>0.35714285714285715</v>
      </c>
      <c r="I111" s="227">
        <v>1</v>
      </c>
      <c r="J111" s="227">
        <v>0.5</v>
      </c>
      <c r="K111" s="227">
        <v>0.53846153846153844</v>
      </c>
      <c r="L111" s="227">
        <v>0.76923076923076927</v>
      </c>
      <c r="M111" s="227">
        <v>0.33333333333333331</v>
      </c>
      <c r="N111" s="227">
        <v>0.25</v>
      </c>
    </row>
    <row r="112" spans="1:26" x14ac:dyDescent="0.25">
      <c r="C112" s="4"/>
    </row>
    <row r="113" spans="1:14" x14ac:dyDescent="0.25">
      <c r="C113" s="4"/>
    </row>
    <row r="114" spans="1:14" s="68" customFormat="1" ht="15" customHeight="1" x14ac:dyDescent="0.2">
      <c r="A114" s="30" t="s">
        <v>830</v>
      </c>
      <c r="B114" s="31"/>
      <c r="C114" s="31"/>
      <c r="D114" s="32"/>
      <c r="E114" s="195"/>
      <c r="F114" s="195"/>
      <c r="G114" s="154"/>
      <c r="H114" s="193"/>
      <c r="I114" s="195"/>
      <c r="J114" s="195"/>
      <c r="K114" s="195"/>
      <c r="L114" s="195"/>
      <c r="M114" s="195"/>
      <c r="N114" s="34"/>
    </row>
    <row r="115" spans="1:14" s="68" customFormat="1" ht="12.75" customHeight="1" x14ac:dyDescent="0.25">
      <c r="A115" s="107"/>
      <c r="B115" s="108"/>
      <c r="C115" s="108"/>
      <c r="D115" s="157"/>
      <c r="E115" s="358" t="s">
        <v>897</v>
      </c>
      <c r="F115" s="360" t="s">
        <v>900</v>
      </c>
      <c r="G115" s="358" t="s">
        <v>916</v>
      </c>
      <c r="H115" s="362" t="s">
        <v>909</v>
      </c>
      <c r="I115" s="348" t="s">
        <v>910</v>
      </c>
      <c r="J115" s="308"/>
      <c r="K115" s="308"/>
      <c r="L115" s="306"/>
      <c r="M115" s="363" t="s">
        <v>906</v>
      </c>
      <c r="N115" s="363" t="s">
        <v>911</v>
      </c>
    </row>
    <row r="116" spans="1:14" s="68" customFormat="1" ht="25.5" customHeight="1" x14ac:dyDescent="0.2">
      <c r="A116" s="110" t="s">
        <v>821</v>
      </c>
      <c r="B116" s="110" t="s">
        <v>822</v>
      </c>
      <c r="C116" s="110" t="s">
        <v>654</v>
      </c>
      <c r="D116" s="220" t="s">
        <v>815</v>
      </c>
      <c r="E116" s="359"/>
      <c r="F116" s="361"/>
      <c r="G116" s="369"/>
      <c r="H116" s="359"/>
      <c r="I116" s="178" t="s">
        <v>912</v>
      </c>
      <c r="J116" s="178" t="s">
        <v>913</v>
      </c>
      <c r="K116" s="178" t="s">
        <v>914</v>
      </c>
      <c r="L116" s="178" t="s">
        <v>915</v>
      </c>
      <c r="M116" s="359"/>
      <c r="N116" s="364"/>
    </row>
    <row r="117" spans="1:14" s="68" customFormat="1" x14ac:dyDescent="0.25">
      <c r="A117" s="311" t="s">
        <v>877</v>
      </c>
      <c r="B117" s="312"/>
      <c r="C117" s="313"/>
      <c r="D117" s="200">
        <v>32</v>
      </c>
      <c r="E117" s="200">
        <v>30</v>
      </c>
      <c r="F117" s="200">
        <v>30</v>
      </c>
      <c r="G117" s="200">
        <v>32</v>
      </c>
      <c r="H117" s="200">
        <v>31</v>
      </c>
      <c r="I117" s="200">
        <v>32</v>
      </c>
      <c r="J117" s="200">
        <v>32</v>
      </c>
      <c r="K117" s="200">
        <v>29</v>
      </c>
      <c r="L117" s="200">
        <v>30</v>
      </c>
      <c r="M117" s="200">
        <v>29</v>
      </c>
      <c r="N117" s="200">
        <v>29</v>
      </c>
    </row>
    <row r="118" spans="1:14" x14ac:dyDescent="0.25">
      <c r="A118" s="58" t="s">
        <v>1</v>
      </c>
      <c r="B118" s="58" t="s">
        <v>427</v>
      </c>
      <c r="C118" s="60" t="s">
        <v>655</v>
      </c>
      <c r="D118" s="58">
        <v>797</v>
      </c>
      <c r="E118" s="58">
        <v>13</v>
      </c>
      <c r="F118" s="128">
        <v>61.307692307692307</v>
      </c>
      <c r="G118" s="58"/>
      <c r="H118" s="58"/>
      <c r="I118" s="65" t="s">
        <v>838</v>
      </c>
      <c r="J118" s="65" t="s">
        <v>838</v>
      </c>
      <c r="K118" s="65" t="s">
        <v>838</v>
      </c>
      <c r="L118" s="65" t="s">
        <v>838</v>
      </c>
      <c r="M118" s="58"/>
      <c r="N118" s="58"/>
    </row>
    <row r="119" spans="1:14" x14ac:dyDescent="0.25">
      <c r="A119" s="58" t="s">
        <v>30</v>
      </c>
      <c r="B119" s="58" t="s">
        <v>432</v>
      </c>
      <c r="C119" s="60" t="s">
        <v>662</v>
      </c>
      <c r="D119" s="58">
        <v>149</v>
      </c>
      <c r="E119" s="58">
        <v>16</v>
      </c>
      <c r="F119" s="128">
        <v>9.3125</v>
      </c>
      <c r="G119" s="58"/>
      <c r="H119" s="65" t="s">
        <v>838</v>
      </c>
      <c r="I119" s="65" t="s">
        <v>838</v>
      </c>
      <c r="J119" s="65" t="s">
        <v>838</v>
      </c>
      <c r="K119" s="65" t="s">
        <v>838</v>
      </c>
      <c r="L119" s="65" t="s">
        <v>838</v>
      </c>
      <c r="M119" s="65" t="s">
        <v>838</v>
      </c>
      <c r="N119" s="58"/>
    </row>
    <row r="120" spans="1:14" x14ac:dyDescent="0.25">
      <c r="A120" s="58" t="s">
        <v>45</v>
      </c>
      <c r="B120" s="58" t="s">
        <v>629</v>
      </c>
      <c r="C120" s="60" t="s">
        <v>661</v>
      </c>
      <c r="D120" s="58">
        <v>92</v>
      </c>
      <c r="E120" s="58">
        <v>4</v>
      </c>
      <c r="F120" s="128">
        <v>23</v>
      </c>
      <c r="G120" s="58"/>
      <c r="H120" s="58"/>
      <c r="I120" s="65" t="s">
        <v>838</v>
      </c>
      <c r="J120" s="58"/>
      <c r="K120" s="58"/>
      <c r="L120" s="65" t="s">
        <v>838</v>
      </c>
      <c r="M120" s="65" t="s">
        <v>838</v>
      </c>
      <c r="N120" s="65" t="s">
        <v>838</v>
      </c>
    </row>
    <row r="121" spans="1:14" x14ac:dyDescent="0.25">
      <c r="A121" s="58" t="s">
        <v>46</v>
      </c>
      <c r="B121" s="58" t="s">
        <v>449</v>
      </c>
      <c r="C121" s="60" t="s">
        <v>665</v>
      </c>
      <c r="D121" s="58">
        <v>998</v>
      </c>
      <c r="E121" s="58">
        <v>30</v>
      </c>
      <c r="F121" s="128">
        <v>33.266666666666666</v>
      </c>
      <c r="G121" s="58"/>
      <c r="H121" s="58"/>
      <c r="I121" s="65" t="s">
        <v>838</v>
      </c>
      <c r="J121" s="65" t="s">
        <v>838</v>
      </c>
      <c r="K121" s="58"/>
      <c r="L121" s="65" t="s">
        <v>838</v>
      </c>
      <c r="M121" s="65" t="s">
        <v>838</v>
      </c>
      <c r="N121" s="65" t="s">
        <v>838</v>
      </c>
    </row>
    <row r="122" spans="1:14" x14ac:dyDescent="0.25">
      <c r="A122" s="58" t="s">
        <v>46</v>
      </c>
      <c r="B122" s="58" t="s">
        <v>448</v>
      </c>
      <c r="C122" s="60" t="s">
        <v>665</v>
      </c>
      <c r="D122" s="58">
        <v>877</v>
      </c>
      <c r="E122" s="58">
        <v>26</v>
      </c>
      <c r="F122" s="128">
        <v>33.730769230769234</v>
      </c>
      <c r="G122" s="58"/>
      <c r="H122" s="58"/>
      <c r="I122" s="65" t="s">
        <v>838</v>
      </c>
      <c r="J122" s="65" t="s">
        <v>838</v>
      </c>
      <c r="K122" s="65" t="s">
        <v>838</v>
      </c>
      <c r="L122" s="65" t="s">
        <v>838</v>
      </c>
      <c r="M122" s="58"/>
      <c r="N122" s="58"/>
    </row>
    <row r="123" spans="1:14" x14ac:dyDescent="0.25">
      <c r="A123" s="58" t="s">
        <v>95</v>
      </c>
      <c r="B123" s="58" t="s">
        <v>630</v>
      </c>
      <c r="C123" s="60" t="s">
        <v>661</v>
      </c>
      <c r="D123" s="58">
        <v>202</v>
      </c>
      <c r="E123" s="58">
        <v>11</v>
      </c>
      <c r="F123" s="128">
        <v>18.363636363636363</v>
      </c>
      <c r="G123" s="58"/>
      <c r="H123" s="58"/>
      <c r="I123" s="65" t="s">
        <v>838</v>
      </c>
      <c r="J123" s="65" t="s">
        <v>838</v>
      </c>
      <c r="K123" s="65" t="s">
        <v>838</v>
      </c>
      <c r="L123" s="65" t="s">
        <v>838</v>
      </c>
      <c r="M123" s="58"/>
      <c r="N123" s="58"/>
    </row>
    <row r="124" spans="1:14" x14ac:dyDescent="0.25">
      <c r="A124" s="58" t="s">
        <v>111</v>
      </c>
      <c r="B124" s="58" t="s">
        <v>479</v>
      </c>
      <c r="C124" s="60" t="s">
        <v>662</v>
      </c>
      <c r="D124" s="58">
        <v>368</v>
      </c>
      <c r="E124" s="58">
        <v>15</v>
      </c>
      <c r="F124" s="128">
        <v>24.533333333333335</v>
      </c>
      <c r="G124" s="58"/>
      <c r="H124" s="226" t="s">
        <v>4</v>
      </c>
      <c r="I124" s="65" t="s">
        <v>838</v>
      </c>
      <c r="J124" s="65" t="s">
        <v>838</v>
      </c>
      <c r="K124" s="65" t="s">
        <v>838</v>
      </c>
      <c r="L124" s="65" t="s">
        <v>838</v>
      </c>
      <c r="M124" s="58"/>
      <c r="N124" s="58"/>
    </row>
    <row r="125" spans="1:14" x14ac:dyDescent="0.25">
      <c r="A125" s="58" t="s">
        <v>124</v>
      </c>
      <c r="B125" s="58" t="s">
        <v>484</v>
      </c>
      <c r="C125" s="60" t="s">
        <v>662</v>
      </c>
      <c r="D125" s="58">
        <v>149</v>
      </c>
      <c r="E125" s="58">
        <v>12</v>
      </c>
      <c r="F125" s="128">
        <v>12.416666666666666</v>
      </c>
      <c r="G125" s="58"/>
      <c r="H125" s="58"/>
      <c r="I125" s="65" t="s">
        <v>838</v>
      </c>
      <c r="J125" s="58"/>
      <c r="K125" s="58"/>
      <c r="L125" s="58"/>
      <c r="M125" s="58"/>
      <c r="N125" s="58"/>
    </row>
    <row r="126" spans="1:14" x14ac:dyDescent="0.25">
      <c r="A126" s="58" t="s">
        <v>149</v>
      </c>
      <c r="B126" s="58" t="s">
        <v>493</v>
      </c>
      <c r="C126" s="60" t="s">
        <v>662</v>
      </c>
      <c r="D126" s="58">
        <v>269</v>
      </c>
      <c r="E126" s="58">
        <v>6</v>
      </c>
      <c r="F126" s="128">
        <v>44.833333333333336</v>
      </c>
      <c r="G126" s="58"/>
      <c r="H126" s="58"/>
      <c r="I126" s="65" t="s">
        <v>838</v>
      </c>
      <c r="J126" s="58"/>
      <c r="K126" s="65" t="s">
        <v>838</v>
      </c>
      <c r="L126" s="65" t="s">
        <v>838</v>
      </c>
      <c r="M126" s="58"/>
      <c r="N126" s="58"/>
    </row>
    <row r="127" spans="1:14" x14ac:dyDescent="0.25">
      <c r="A127" s="58" t="s">
        <v>156</v>
      </c>
      <c r="B127" s="58" t="s">
        <v>496</v>
      </c>
      <c r="C127" s="60" t="s">
        <v>661</v>
      </c>
      <c r="D127" s="58">
        <v>213</v>
      </c>
      <c r="E127" s="58">
        <v>6</v>
      </c>
      <c r="F127" s="128">
        <v>35.5</v>
      </c>
      <c r="G127" s="58"/>
      <c r="H127" s="65" t="s">
        <v>838</v>
      </c>
      <c r="I127" s="65" t="s">
        <v>838</v>
      </c>
      <c r="J127" s="65" t="s">
        <v>838</v>
      </c>
      <c r="K127" s="58"/>
      <c r="L127" s="65" t="s">
        <v>838</v>
      </c>
      <c r="M127" s="226" t="s">
        <v>4</v>
      </c>
      <c r="N127" s="226" t="s">
        <v>4</v>
      </c>
    </row>
    <row r="128" spans="1:14" x14ac:dyDescent="0.25">
      <c r="A128" s="58" t="s">
        <v>163</v>
      </c>
      <c r="B128" s="58" t="s">
        <v>500</v>
      </c>
      <c r="C128" s="60" t="s">
        <v>662</v>
      </c>
      <c r="D128" s="58">
        <v>247</v>
      </c>
      <c r="E128" s="58">
        <v>15</v>
      </c>
      <c r="F128" s="128">
        <v>16.466666666666665</v>
      </c>
      <c r="G128" s="58"/>
      <c r="H128" s="58"/>
      <c r="I128" s="65" t="s">
        <v>838</v>
      </c>
      <c r="J128" s="65" t="s">
        <v>838</v>
      </c>
      <c r="K128" s="65" t="s">
        <v>838</v>
      </c>
      <c r="L128" s="65" t="s">
        <v>838</v>
      </c>
      <c r="M128" s="65" t="s">
        <v>838</v>
      </c>
      <c r="N128" s="65" t="s">
        <v>838</v>
      </c>
    </row>
    <row r="129" spans="1:14" x14ac:dyDescent="0.25">
      <c r="A129" s="58" t="s">
        <v>169</v>
      </c>
      <c r="B129" s="58" t="s">
        <v>519</v>
      </c>
      <c r="C129" s="60" t="s">
        <v>664</v>
      </c>
      <c r="D129" s="58">
        <v>719</v>
      </c>
      <c r="E129" s="58">
        <v>34</v>
      </c>
      <c r="F129" s="128">
        <v>21.147058823529413</v>
      </c>
      <c r="G129" s="58"/>
      <c r="H129" s="58"/>
      <c r="I129" s="65" t="s">
        <v>838</v>
      </c>
      <c r="J129" s="65" t="s">
        <v>838</v>
      </c>
      <c r="K129" s="58"/>
      <c r="L129" s="65" t="s">
        <v>838</v>
      </c>
      <c r="M129" s="65" t="s">
        <v>838</v>
      </c>
      <c r="N129" s="65" t="s">
        <v>838</v>
      </c>
    </row>
    <row r="130" spans="1:14" x14ac:dyDescent="0.25">
      <c r="A130" s="58" t="s">
        <v>169</v>
      </c>
      <c r="B130" s="58" t="s">
        <v>520</v>
      </c>
      <c r="C130" s="60" t="s">
        <v>664</v>
      </c>
      <c r="D130" s="58">
        <v>676</v>
      </c>
      <c r="E130" s="58">
        <v>14</v>
      </c>
      <c r="F130" s="128">
        <v>48.285714285714285</v>
      </c>
      <c r="G130" s="58"/>
      <c r="H130" s="58"/>
      <c r="I130" s="65" t="s">
        <v>838</v>
      </c>
      <c r="J130" s="65" t="s">
        <v>838</v>
      </c>
      <c r="K130" s="58"/>
      <c r="L130" s="65" t="s">
        <v>838</v>
      </c>
      <c r="M130" s="58"/>
      <c r="N130" s="58"/>
    </row>
    <row r="131" spans="1:14" x14ac:dyDescent="0.25">
      <c r="A131" s="58" t="s">
        <v>227</v>
      </c>
      <c r="B131" s="58" t="s">
        <v>532</v>
      </c>
      <c r="C131" s="60" t="s">
        <v>661</v>
      </c>
      <c r="D131" s="58">
        <v>175</v>
      </c>
      <c r="E131" s="172" t="s">
        <v>4</v>
      </c>
      <c r="F131" s="172" t="s">
        <v>4</v>
      </c>
      <c r="G131" s="58"/>
      <c r="H131" s="58"/>
      <c r="I131" s="65" t="s">
        <v>838</v>
      </c>
      <c r="J131" s="58"/>
      <c r="K131" s="226" t="s">
        <v>4</v>
      </c>
      <c r="L131" s="226" t="s">
        <v>4</v>
      </c>
      <c r="M131" s="226" t="s">
        <v>4</v>
      </c>
      <c r="N131" s="226" t="s">
        <v>4</v>
      </c>
    </row>
    <row r="132" spans="1:14" x14ac:dyDescent="0.25">
      <c r="A132" s="58" t="s">
        <v>247</v>
      </c>
      <c r="B132" s="58" t="s">
        <v>551</v>
      </c>
      <c r="C132" s="60" t="s">
        <v>662</v>
      </c>
      <c r="D132" s="58">
        <v>757</v>
      </c>
      <c r="E132" s="172" t="s">
        <v>4</v>
      </c>
      <c r="F132" s="172" t="s">
        <v>4</v>
      </c>
      <c r="G132" s="58"/>
      <c r="H132" s="65" t="s">
        <v>838</v>
      </c>
      <c r="I132" s="65" t="s">
        <v>838</v>
      </c>
      <c r="J132" s="65" t="s">
        <v>838</v>
      </c>
      <c r="K132" s="58"/>
      <c r="L132" s="65" t="s">
        <v>838</v>
      </c>
      <c r="M132" s="65" t="s">
        <v>838</v>
      </c>
      <c r="N132" s="65" t="s">
        <v>838</v>
      </c>
    </row>
    <row r="133" spans="1:14" x14ac:dyDescent="0.25">
      <c r="A133" s="58" t="s">
        <v>247</v>
      </c>
      <c r="B133" s="58" t="s">
        <v>631</v>
      </c>
      <c r="C133" s="60" t="s">
        <v>655</v>
      </c>
      <c r="D133" s="58">
        <v>484</v>
      </c>
      <c r="E133" s="58">
        <v>4</v>
      </c>
      <c r="F133" s="128">
        <v>121</v>
      </c>
      <c r="G133" s="65" t="s">
        <v>838</v>
      </c>
      <c r="H133" s="65" t="s">
        <v>838</v>
      </c>
      <c r="I133" s="65" t="s">
        <v>838</v>
      </c>
      <c r="J133" s="65" t="s">
        <v>838</v>
      </c>
      <c r="K133" s="58"/>
      <c r="L133" s="65" t="s">
        <v>838</v>
      </c>
      <c r="M133" s="65" t="s">
        <v>838</v>
      </c>
      <c r="N133" s="65" t="s">
        <v>838</v>
      </c>
    </row>
    <row r="134" spans="1:14" x14ac:dyDescent="0.25">
      <c r="A134" s="58" t="s">
        <v>247</v>
      </c>
      <c r="B134" s="58" t="s">
        <v>553</v>
      </c>
      <c r="C134" s="60" t="s">
        <v>662</v>
      </c>
      <c r="D134" s="58">
        <v>628</v>
      </c>
      <c r="E134" s="58">
        <v>8</v>
      </c>
      <c r="F134" s="128">
        <v>78.5</v>
      </c>
      <c r="G134" s="58"/>
      <c r="H134" s="58"/>
      <c r="I134" s="65" t="s">
        <v>838</v>
      </c>
      <c r="J134" s="65" t="s">
        <v>838</v>
      </c>
      <c r="K134" s="65" t="s">
        <v>838</v>
      </c>
      <c r="L134" s="65" t="s">
        <v>838</v>
      </c>
      <c r="M134" s="65" t="s">
        <v>838</v>
      </c>
      <c r="N134" s="65" t="s">
        <v>838</v>
      </c>
    </row>
    <row r="135" spans="1:14" x14ac:dyDescent="0.25">
      <c r="A135" s="58" t="s">
        <v>247</v>
      </c>
      <c r="B135" s="58" t="s">
        <v>552</v>
      </c>
      <c r="C135" s="60" t="s">
        <v>662</v>
      </c>
      <c r="D135" s="58">
        <v>839</v>
      </c>
      <c r="E135" s="58">
        <v>50</v>
      </c>
      <c r="F135" s="128">
        <v>16.78</v>
      </c>
      <c r="G135" s="58"/>
      <c r="H135" s="65" t="s">
        <v>838</v>
      </c>
      <c r="I135" s="65" t="s">
        <v>838</v>
      </c>
      <c r="J135" s="65" t="s">
        <v>838</v>
      </c>
      <c r="K135" s="226" t="s">
        <v>4</v>
      </c>
      <c r="L135" s="65" t="s">
        <v>838</v>
      </c>
      <c r="M135" s="65" t="s">
        <v>838</v>
      </c>
      <c r="N135" s="65" t="s">
        <v>838</v>
      </c>
    </row>
    <row r="136" spans="1:14" x14ac:dyDescent="0.25">
      <c r="A136" s="58" t="s">
        <v>287</v>
      </c>
      <c r="B136" s="58" t="s">
        <v>563</v>
      </c>
      <c r="C136" s="60" t="s">
        <v>662</v>
      </c>
      <c r="D136" s="58">
        <v>381</v>
      </c>
      <c r="E136" s="58">
        <v>34</v>
      </c>
      <c r="F136" s="128">
        <v>11.205882352941176</v>
      </c>
      <c r="G136" s="65" t="s">
        <v>838</v>
      </c>
      <c r="H136" s="65" t="s">
        <v>838</v>
      </c>
      <c r="I136" s="65" t="s">
        <v>838</v>
      </c>
      <c r="J136" s="65" t="s">
        <v>838</v>
      </c>
      <c r="K136" s="65" t="s">
        <v>838</v>
      </c>
      <c r="L136" s="65" t="s">
        <v>838</v>
      </c>
      <c r="M136" s="58"/>
      <c r="N136" s="58"/>
    </row>
    <row r="137" spans="1:14" x14ac:dyDescent="0.25">
      <c r="A137" s="58" t="s">
        <v>292</v>
      </c>
      <c r="B137" s="58" t="s">
        <v>565</v>
      </c>
      <c r="C137" s="60" t="s">
        <v>662</v>
      </c>
      <c r="D137" s="58">
        <v>456</v>
      </c>
      <c r="E137" s="58">
        <v>3</v>
      </c>
      <c r="F137" s="128">
        <v>152</v>
      </c>
      <c r="G137" s="65" t="s">
        <v>838</v>
      </c>
      <c r="H137" s="58"/>
      <c r="I137" s="65" t="s">
        <v>838</v>
      </c>
      <c r="J137" s="65" t="s">
        <v>838</v>
      </c>
      <c r="K137" s="65" t="s">
        <v>838</v>
      </c>
      <c r="L137" s="65" t="s">
        <v>838</v>
      </c>
      <c r="M137" s="65" t="s">
        <v>838</v>
      </c>
      <c r="N137" s="65" t="s">
        <v>838</v>
      </c>
    </row>
    <row r="138" spans="1:14" x14ac:dyDescent="0.25">
      <c r="A138" s="58" t="s">
        <v>299</v>
      </c>
      <c r="B138" s="58" t="s">
        <v>569</v>
      </c>
      <c r="C138" s="60" t="s">
        <v>662</v>
      </c>
      <c r="D138" s="58">
        <v>197</v>
      </c>
      <c r="E138" s="58">
        <v>4</v>
      </c>
      <c r="F138" s="128">
        <v>49.25</v>
      </c>
      <c r="G138" s="58"/>
      <c r="H138" s="58"/>
      <c r="I138" s="65" t="s">
        <v>838</v>
      </c>
      <c r="J138" s="65" t="s">
        <v>838</v>
      </c>
      <c r="K138" s="226" t="s">
        <v>4</v>
      </c>
      <c r="L138" s="226" t="s">
        <v>4</v>
      </c>
      <c r="M138" s="226" t="s">
        <v>4</v>
      </c>
      <c r="N138" s="226" t="s">
        <v>4</v>
      </c>
    </row>
    <row r="139" spans="1:14" x14ac:dyDescent="0.25">
      <c r="A139" s="58" t="s">
        <v>317</v>
      </c>
      <c r="B139" s="58" t="s">
        <v>576</v>
      </c>
      <c r="C139" s="60" t="s">
        <v>662</v>
      </c>
      <c r="D139" s="58">
        <v>693</v>
      </c>
      <c r="E139" s="58">
        <v>70</v>
      </c>
      <c r="F139" s="128">
        <v>9.9</v>
      </c>
      <c r="G139" s="58"/>
      <c r="H139" s="58"/>
      <c r="I139" s="65" t="s">
        <v>838</v>
      </c>
      <c r="J139" s="65" t="s">
        <v>838</v>
      </c>
      <c r="K139" s="58"/>
      <c r="L139" s="65" t="s">
        <v>838</v>
      </c>
      <c r="M139" s="58"/>
      <c r="N139" s="58"/>
    </row>
    <row r="140" spans="1:14" x14ac:dyDescent="0.25">
      <c r="A140" s="58" t="s">
        <v>333</v>
      </c>
      <c r="B140" s="58" t="s">
        <v>579</v>
      </c>
      <c r="C140" s="60" t="s">
        <v>662</v>
      </c>
      <c r="D140" s="58">
        <v>226</v>
      </c>
      <c r="E140" s="58">
        <v>3</v>
      </c>
      <c r="F140" s="128">
        <v>75.333333333333329</v>
      </c>
      <c r="G140" s="65" t="s">
        <v>838</v>
      </c>
      <c r="H140" s="58"/>
      <c r="I140" s="65" t="s">
        <v>838</v>
      </c>
      <c r="J140" s="65" t="s">
        <v>838</v>
      </c>
      <c r="K140" s="65" t="s">
        <v>838</v>
      </c>
      <c r="L140" s="65" t="s">
        <v>838</v>
      </c>
      <c r="M140" s="58"/>
      <c r="N140" s="58"/>
    </row>
    <row r="141" spans="1:14" x14ac:dyDescent="0.25">
      <c r="A141" s="58" t="s">
        <v>340</v>
      </c>
      <c r="B141" s="58" t="s">
        <v>583</v>
      </c>
      <c r="C141" s="60" t="s">
        <v>662</v>
      </c>
      <c r="D141" s="58">
        <v>154</v>
      </c>
      <c r="E141" s="58">
        <v>3</v>
      </c>
      <c r="F141" s="128">
        <v>51.333333333333336</v>
      </c>
      <c r="G141" s="65" t="s">
        <v>838</v>
      </c>
      <c r="H141" s="58"/>
      <c r="I141" s="65" t="s">
        <v>838</v>
      </c>
      <c r="J141" s="65" t="s">
        <v>838</v>
      </c>
      <c r="K141" s="58"/>
      <c r="L141" s="65" t="s">
        <v>838</v>
      </c>
      <c r="M141" s="65" t="s">
        <v>838</v>
      </c>
      <c r="N141" s="65" t="s">
        <v>838</v>
      </c>
    </row>
    <row r="142" spans="1:14" x14ac:dyDescent="0.25">
      <c r="A142" s="58" t="s">
        <v>343</v>
      </c>
      <c r="B142" s="58" t="s">
        <v>590</v>
      </c>
      <c r="C142" s="60" t="s">
        <v>664</v>
      </c>
      <c r="D142" s="58">
        <v>781</v>
      </c>
      <c r="E142" s="58">
        <v>12</v>
      </c>
      <c r="F142" s="128">
        <v>65.083333333333329</v>
      </c>
      <c r="G142" s="58"/>
      <c r="H142" s="58"/>
      <c r="I142" s="65" t="s">
        <v>838</v>
      </c>
      <c r="J142" s="65" t="s">
        <v>838</v>
      </c>
      <c r="K142" s="58"/>
      <c r="L142" s="65" t="s">
        <v>838</v>
      </c>
      <c r="M142" s="65" t="s">
        <v>838</v>
      </c>
      <c r="N142" s="65" t="s">
        <v>838</v>
      </c>
    </row>
    <row r="143" spans="1:14" x14ac:dyDescent="0.25">
      <c r="A143" s="58" t="s">
        <v>369</v>
      </c>
      <c r="B143" s="58" t="s">
        <v>602</v>
      </c>
      <c r="C143" s="60" t="s">
        <v>662</v>
      </c>
      <c r="D143" s="58">
        <v>573</v>
      </c>
      <c r="E143" s="58">
        <v>31</v>
      </c>
      <c r="F143" s="128">
        <v>18.483870967741936</v>
      </c>
      <c r="G143" s="58"/>
      <c r="H143" s="65" t="s">
        <v>838</v>
      </c>
      <c r="I143" s="65" t="s">
        <v>838</v>
      </c>
      <c r="J143" s="65" t="s">
        <v>838</v>
      </c>
      <c r="K143" s="65" t="s">
        <v>838</v>
      </c>
      <c r="L143" s="65" t="s">
        <v>838</v>
      </c>
      <c r="M143" s="65" t="s">
        <v>838</v>
      </c>
      <c r="N143" s="65" t="s">
        <v>838</v>
      </c>
    </row>
    <row r="144" spans="1:14" x14ac:dyDescent="0.25">
      <c r="A144" s="58" t="s">
        <v>379</v>
      </c>
      <c r="B144" s="58" t="s">
        <v>607</v>
      </c>
      <c r="C144" s="60" t="s">
        <v>662</v>
      </c>
      <c r="D144" s="58">
        <v>321</v>
      </c>
      <c r="E144" s="58">
        <v>25</v>
      </c>
      <c r="F144" s="128">
        <v>12.84</v>
      </c>
      <c r="G144" s="58"/>
      <c r="H144" s="65" t="s">
        <v>838</v>
      </c>
      <c r="I144" s="65" t="s">
        <v>838</v>
      </c>
      <c r="J144" s="65" t="s">
        <v>838</v>
      </c>
      <c r="K144" s="65" t="s">
        <v>838</v>
      </c>
      <c r="L144" s="65" t="s">
        <v>838</v>
      </c>
      <c r="M144" s="58"/>
      <c r="N144" s="65" t="s">
        <v>838</v>
      </c>
    </row>
    <row r="145" spans="1:14" x14ac:dyDescent="0.25">
      <c r="A145" s="58" t="s">
        <v>379</v>
      </c>
      <c r="B145" s="58" t="s">
        <v>608</v>
      </c>
      <c r="C145" s="60" t="s">
        <v>662</v>
      </c>
      <c r="D145" s="58">
        <v>309</v>
      </c>
      <c r="E145" s="58">
        <v>29</v>
      </c>
      <c r="F145" s="128">
        <v>10.655172413793103</v>
      </c>
      <c r="G145" s="58"/>
      <c r="H145" s="58"/>
      <c r="I145" s="65" t="s">
        <v>838</v>
      </c>
      <c r="J145" s="65" t="s">
        <v>838</v>
      </c>
      <c r="K145" s="58"/>
      <c r="L145" s="65" t="s">
        <v>838</v>
      </c>
      <c r="M145" s="65" t="s">
        <v>838</v>
      </c>
      <c r="N145" s="65" t="s">
        <v>838</v>
      </c>
    </row>
    <row r="146" spans="1:14" x14ac:dyDescent="0.25">
      <c r="A146" s="58" t="s">
        <v>391</v>
      </c>
      <c r="B146" s="58" t="s">
        <v>613</v>
      </c>
      <c r="C146" s="60" t="s">
        <v>662</v>
      </c>
      <c r="D146" s="58">
        <v>173</v>
      </c>
      <c r="E146" s="58">
        <v>8</v>
      </c>
      <c r="F146" s="128">
        <v>21.625</v>
      </c>
      <c r="G146" s="58"/>
      <c r="H146" s="58"/>
      <c r="I146" s="65" t="s">
        <v>838</v>
      </c>
      <c r="J146" s="65" t="s">
        <v>838</v>
      </c>
      <c r="K146" s="58"/>
      <c r="L146" s="58"/>
      <c r="M146" s="58"/>
      <c r="N146" s="58"/>
    </row>
    <row r="147" spans="1:14" x14ac:dyDescent="0.25">
      <c r="A147" s="58" t="s">
        <v>400</v>
      </c>
      <c r="B147" s="58" t="s">
        <v>616</v>
      </c>
      <c r="C147" s="60" t="s">
        <v>661</v>
      </c>
      <c r="D147" s="58">
        <v>222</v>
      </c>
      <c r="E147" s="58">
        <v>11</v>
      </c>
      <c r="F147" s="128">
        <v>20.181818181818183</v>
      </c>
      <c r="G147" s="58"/>
      <c r="H147" s="58"/>
      <c r="I147" s="65" t="s">
        <v>838</v>
      </c>
      <c r="J147" s="65" t="s">
        <v>838</v>
      </c>
      <c r="K147" s="58"/>
      <c r="L147" s="58"/>
      <c r="M147" s="58"/>
      <c r="N147" s="58"/>
    </row>
    <row r="148" spans="1:14" x14ac:dyDescent="0.25">
      <c r="A148" s="58" t="s">
        <v>405</v>
      </c>
      <c r="B148" s="58" t="s">
        <v>620</v>
      </c>
      <c r="C148" s="60" t="s">
        <v>662</v>
      </c>
      <c r="D148" s="58">
        <v>324</v>
      </c>
      <c r="E148" s="58">
        <v>27</v>
      </c>
      <c r="F148" s="128">
        <v>12</v>
      </c>
      <c r="G148" s="58"/>
      <c r="H148" s="65" t="s">
        <v>838</v>
      </c>
      <c r="I148" s="65" t="s">
        <v>838</v>
      </c>
      <c r="J148" s="58"/>
      <c r="K148" s="65" t="s">
        <v>838</v>
      </c>
      <c r="L148" s="65" t="s">
        <v>838</v>
      </c>
      <c r="M148" s="58"/>
      <c r="N148" s="58"/>
    </row>
    <row r="149" spans="1:14" x14ac:dyDescent="0.25">
      <c r="A149" s="58" t="s">
        <v>413</v>
      </c>
      <c r="B149" s="58" t="s">
        <v>621</v>
      </c>
      <c r="C149" s="60" t="s">
        <v>662</v>
      </c>
      <c r="D149" s="58">
        <v>152</v>
      </c>
      <c r="E149" s="58">
        <v>30</v>
      </c>
      <c r="F149" s="128">
        <v>5.0666666666666664</v>
      </c>
      <c r="G149" s="58"/>
      <c r="H149" s="65" t="s">
        <v>838</v>
      </c>
      <c r="I149" s="65" t="s">
        <v>838</v>
      </c>
      <c r="J149" s="65" t="s">
        <v>838</v>
      </c>
      <c r="K149" s="65" t="s">
        <v>838</v>
      </c>
      <c r="L149" s="65" t="s">
        <v>838</v>
      </c>
      <c r="M149" s="58"/>
      <c r="N149" s="58"/>
    </row>
    <row r="150" spans="1:14" s="205" customFormat="1" ht="12.75" x14ac:dyDescent="0.2">
      <c r="A150" s="202"/>
      <c r="B150" s="203"/>
      <c r="C150" s="203" t="s">
        <v>817</v>
      </c>
      <c r="D150" s="47">
        <v>13601</v>
      </c>
      <c r="E150" s="47">
        <v>554</v>
      </c>
      <c r="F150" s="126"/>
      <c r="G150" s="47">
        <v>5</v>
      </c>
      <c r="H150" s="47">
        <v>10</v>
      </c>
      <c r="I150" s="47">
        <v>32</v>
      </c>
      <c r="J150" s="47">
        <v>27</v>
      </c>
      <c r="K150" s="47">
        <v>15</v>
      </c>
      <c r="L150" s="47">
        <v>27</v>
      </c>
      <c r="M150" s="47">
        <v>14</v>
      </c>
      <c r="N150" s="47">
        <v>14</v>
      </c>
    </row>
    <row r="151" spans="1:14" s="71" customFormat="1" ht="12.75" x14ac:dyDescent="0.2">
      <c r="A151" s="206"/>
      <c r="B151" s="207"/>
      <c r="C151" s="207" t="s">
        <v>818</v>
      </c>
      <c r="D151" s="47">
        <v>425.03125</v>
      </c>
      <c r="E151" s="210">
        <v>18.466666666666665</v>
      </c>
      <c r="F151" s="126"/>
      <c r="G151" s="211"/>
      <c r="H151" s="211"/>
      <c r="I151" s="211"/>
      <c r="J151" s="211"/>
      <c r="K151" s="211"/>
      <c r="L151" s="211"/>
      <c r="M151" s="211"/>
      <c r="N151" s="211"/>
    </row>
    <row r="152" spans="1:14" s="71" customFormat="1" ht="12.75" x14ac:dyDescent="0.2">
      <c r="A152" s="206"/>
      <c r="B152" s="207"/>
      <c r="C152" s="207" t="s">
        <v>819</v>
      </c>
      <c r="D152" s="47">
        <v>322.5</v>
      </c>
      <c r="E152" s="211">
        <v>13.5</v>
      </c>
      <c r="F152" s="210">
        <v>22.3125</v>
      </c>
      <c r="G152" s="211"/>
      <c r="H152" s="211"/>
      <c r="I152" s="211"/>
      <c r="J152" s="211"/>
      <c r="K152" s="211"/>
      <c r="L152" s="211"/>
      <c r="M152" s="211"/>
      <c r="N152" s="211"/>
    </row>
    <row r="153" spans="1:14" s="71" customFormat="1" ht="12.75" x14ac:dyDescent="0.2">
      <c r="A153" s="206"/>
      <c r="B153" s="207"/>
      <c r="C153" s="207" t="s">
        <v>848</v>
      </c>
      <c r="D153" s="211"/>
      <c r="E153" s="47"/>
      <c r="F153" s="210"/>
      <c r="G153" s="227">
        <v>0.15625</v>
      </c>
      <c r="H153" s="227">
        <v>0.32258064516129031</v>
      </c>
      <c r="I153" s="227">
        <v>1</v>
      </c>
      <c r="J153" s="227">
        <v>0.84375</v>
      </c>
      <c r="K153" s="227">
        <v>0.51724137931034486</v>
      </c>
      <c r="L153" s="227">
        <v>0.9</v>
      </c>
      <c r="M153" s="227">
        <v>0.48275862068965519</v>
      </c>
      <c r="N153" s="227">
        <v>0.48275862068965519</v>
      </c>
    </row>
    <row r="154" spans="1:14" x14ac:dyDescent="0.25">
      <c r="C154" s="6"/>
    </row>
    <row r="155" spans="1:14" x14ac:dyDescent="0.25">
      <c r="C155" s="6"/>
    </row>
    <row r="156" spans="1:14" s="68" customFormat="1" ht="15" customHeight="1" x14ac:dyDescent="0.2">
      <c r="A156" s="30" t="s">
        <v>831</v>
      </c>
      <c r="B156" s="31"/>
      <c r="C156" s="31"/>
      <c r="D156" s="32"/>
      <c r="E156" s="195"/>
      <c r="F156" s="195"/>
      <c r="G156" s="154"/>
      <c r="H156" s="193"/>
      <c r="I156" s="195"/>
      <c r="J156" s="195"/>
      <c r="K156" s="195"/>
      <c r="L156" s="195"/>
      <c r="M156" s="195"/>
      <c r="N156" s="34"/>
    </row>
    <row r="157" spans="1:14" s="68" customFormat="1" ht="12.75" customHeight="1" x14ac:dyDescent="0.25">
      <c r="A157" s="107"/>
      <c r="B157" s="108"/>
      <c r="C157" s="108"/>
      <c r="D157" s="157"/>
      <c r="E157" s="358" t="s">
        <v>897</v>
      </c>
      <c r="F157" s="360" t="s">
        <v>900</v>
      </c>
      <c r="G157" s="358" t="s">
        <v>916</v>
      </c>
      <c r="H157" s="362" t="s">
        <v>909</v>
      </c>
      <c r="I157" s="348" t="s">
        <v>910</v>
      </c>
      <c r="J157" s="308"/>
      <c r="K157" s="308"/>
      <c r="L157" s="306"/>
      <c r="M157" s="363" t="s">
        <v>906</v>
      </c>
      <c r="N157" s="363" t="s">
        <v>911</v>
      </c>
    </row>
    <row r="158" spans="1:14" s="68" customFormat="1" ht="25.5" customHeight="1" x14ac:dyDescent="0.2">
      <c r="A158" s="110" t="s">
        <v>821</v>
      </c>
      <c r="B158" s="110" t="s">
        <v>822</v>
      </c>
      <c r="C158" s="110" t="s">
        <v>654</v>
      </c>
      <c r="D158" s="220" t="s">
        <v>815</v>
      </c>
      <c r="E158" s="359"/>
      <c r="F158" s="361"/>
      <c r="G158" s="369"/>
      <c r="H158" s="359"/>
      <c r="I158" s="178" t="s">
        <v>912</v>
      </c>
      <c r="J158" s="178" t="s">
        <v>913</v>
      </c>
      <c r="K158" s="178" t="s">
        <v>914</v>
      </c>
      <c r="L158" s="178" t="s">
        <v>915</v>
      </c>
      <c r="M158" s="359"/>
      <c r="N158" s="364"/>
    </row>
    <row r="159" spans="1:14" s="68" customFormat="1" x14ac:dyDescent="0.25">
      <c r="A159" s="311" t="s">
        <v>877</v>
      </c>
      <c r="B159" s="312"/>
      <c r="C159" s="313"/>
      <c r="D159" s="200">
        <v>7</v>
      </c>
      <c r="E159" s="200">
        <v>7</v>
      </c>
      <c r="F159" s="200">
        <v>7</v>
      </c>
      <c r="G159" s="161">
        <v>7</v>
      </c>
      <c r="H159" s="200">
        <v>7</v>
      </c>
      <c r="I159" s="200">
        <v>7</v>
      </c>
      <c r="J159" s="200">
        <v>7</v>
      </c>
      <c r="K159" s="200">
        <v>7</v>
      </c>
      <c r="L159" s="200">
        <v>7</v>
      </c>
      <c r="M159" s="200">
        <v>6</v>
      </c>
      <c r="N159" s="200">
        <v>6</v>
      </c>
    </row>
    <row r="160" spans="1:14" x14ac:dyDescent="0.25">
      <c r="A160" s="58" t="s">
        <v>1</v>
      </c>
      <c r="B160" s="58" t="s">
        <v>420</v>
      </c>
      <c r="C160" s="63" t="s">
        <v>644</v>
      </c>
      <c r="D160" s="58">
        <v>180</v>
      </c>
      <c r="E160" s="58">
        <v>2</v>
      </c>
      <c r="F160" s="128">
        <v>90</v>
      </c>
      <c r="G160" s="58"/>
      <c r="H160" s="58"/>
      <c r="I160" s="65" t="s">
        <v>838</v>
      </c>
      <c r="J160" s="65" t="s">
        <v>838</v>
      </c>
      <c r="K160" s="58"/>
      <c r="L160" s="58"/>
      <c r="M160" s="58"/>
      <c r="N160" s="58"/>
    </row>
    <row r="161" spans="1:14" x14ac:dyDescent="0.25">
      <c r="A161" s="58" t="s">
        <v>1</v>
      </c>
      <c r="B161" s="58" t="s">
        <v>426</v>
      </c>
      <c r="C161" s="63" t="s">
        <v>644</v>
      </c>
      <c r="D161" s="58">
        <v>231</v>
      </c>
      <c r="E161" s="58">
        <v>24</v>
      </c>
      <c r="F161" s="128">
        <v>9.625</v>
      </c>
      <c r="G161" s="58"/>
      <c r="H161" s="65" t="s">
        <v>838</v>
      </c>
      <c r="I161" s="65" t="s">
        <v>838</v>
      </c>
      <c r="J161" s="65" t="s">
        <v>838</v>
      </c>
      <c r="K161" s="58"/>
      <c r="L161" s="58"/>
      <c r="M161" s="65" t="s">
        <v>838</v>
      </c>
      <c r="N161" s="58"/>
    </row>
    <row r="162" spans="1:14" x14ac:dyDescent="0.25">
      <c r="A162" s="58" t="s">
        <v>146</v>
      </c>
      <c r="B162" s="58" t="s">
        <v>490</v>
      </c>
      <c r="C162" s="63" t="s">
        <v>651</v>
      </c>
      <c r="D162" s="58">
        <v>393</v>
      </c>
      <c r="E162" s="58">
        <v>9</v>
      </c>
      <c r="F162" s="128">
        <v>43.666666666666664</v>
      </c>
      <c r="G162" s="58"/>
      <c r="H162" s="58"/>
      <c r="I162" s="65" t="s">
        <v>838</v>
      </c>
      <c r="J162" s="58"/>
      <c r="K162" s="58"/>
      <c r="L162" s="58"/>
      <c r="M162" s="58"/>
      <c r="N162" s="58"/>
    </row>
    <row r="163" spans="1:14" x14ac:dyDescent="0.25">
      <c r="A163" s="58" t="s">
        <v>247</v>
      </c>
      <c r="B163" s="58" t="s">
        <v>545</v>
      </c>
      <c r="C163" s="63" t="s">
        <v>651</v>
      </c>
      <c r="D163" s="58">
        <v>189</v>
      </c>
      <c r="E163" s="58">
        <v>4</v>
      </c>
      <c r="F163" s="128">
        <v>47.25</v>
      </c>
      <c r="G163" s="58"/>
      <c r="H163" s="58"/>
      <c r="I163" s="58"/>
      <c r="J163" s="58"/>
      <c r="K163" s="58"/>
      <c r="L163" s="58"/>
      <c r="M163" s="226" t="s">
        <v>4</v>
      </c>
      <c r="N163" s="226" t="s">
        <v>4</v>
      </c>
    </row>
    <row r="164" spans="1:14" x14ac:dyDescent="0.25">
      <c r="A164" s="58" t="s">
        <v>247</v>
      </c>
      <c r="B164" s="58" t="s">
        <v>547</v>
      </c>
      <c r="C164" s="63" t="s">
        <v>651</v>
      </c>
      <c r="D164" s="58">
        <v>157</v>
      </c>
      <c r="E164" s="58">
        <v>0</v>
      </c>
      <c r="F164" s="129" t="s">
        <v>918</v>
      </c>
      <c r="G164" s="58"/>
      <c r="H164" s="58"/>
      <c r="I164" s="65" t="s">
        <v>838</v>
      </c>
      <c r="J164" s="58"/>
      <c r="K164" s="58"/>
      <c r="L164" s="58"/>
      <c r="M164" s="65" t="s">
        <v>838</v>
      </c>
      <c r="N164" s="65" t="s">
        <v>838</v>
      </c>
    </row>
    <row r="165" spans="1:14" x14ac:dyDescent="0.25">
      <c r="A165" s="58" t="s">
        <v>284</v>
      </c>
      <c r="B165" s="58" t="s">
        <v>632</v>
      </c>
      <c r="C165" s="63" t="s">
        <v>651</v>
      </c>
      <c r="D165" s="58">
        <v>630</v>
      </c>
      <c r="E165" s="58">
        <v>9</v>
      </c>
      <c r="F165" s="128">
        <v>70</v>
      </c>
      <c r="G165" s="58"/>
      <c r="H165" s="58"/>
      <c r="I165" s="65" t="s">
        <v>838</v>
      </c>
      <c r="J165" s="58"/>
      <c r="K165" s="58"/>
      <c r="L165" s="65" t="s">
        <v>838</v>
      </c>
      <c r="M165" s="58"/>
      <c r="N165" s="58"/>
    </row>
    <row r="166" spans="1:14" x14ac:dyDescent="0.25">
      <c r="A166" s="58" t="s">
        <v>343</v>
      </c>
      <c r="B166" s="58" t="s">
        <v>634</v>
      </c>
      <c r="C166" s="63" t="s">
        <v>651</v>
      </c>
      <c r="D166" s="58">
        <v>39</v>
      </c>
      <c r="E166" s="58">
        <v>35</v>
      </c>
      <c r="F166" s="128">
        <v>1.1142857142857143</v>
      </c>
      <c r="G166" s="65" t="s">
        <v>838</v>
      </c>
      <c r="H166" s="65" t="s">
        <v>838</v>
      </c>
      <c r="I166" s="65" t="s">
        <v>838</v>
      </c>
      <c r="J166" s="58"/>
      <c r="K166" s="65" t="s">
        <v>838</v>
      </c>
      <c r="L166" s="65" t="s">
        <v>838</v>
      </c>
      <c r="M166" s="65" t="s">
        <v>838</v>
      </c>
      <c r="N166" s="65" t="s">
        <v>838</v>
      </c>
    </row>
    <row r="167" spans="1:14" s="205" customFormat="1" ht="12.75" x14ac:dyDescent="0.2">
      <c r="A167" s="202"/>
      <c r="B167" s="203"/>
      <c r="C167" s="203" t="s">
        <v>817</v>
      </c>
      <c r="D167" s="47">
        <v>1819</v>
      </c>
      <c r="E167" s="47">
        <v>83</v>
      </c>
      <c r="F167" s="126"/>
      <c r="G167" s="47">
        <v>1</v>
      </c>
      <c r="H167" s="47">
        <v>2</v>
      </c>
      <c r="I167" s="47">
        <v>6</v>
      </c>
      <c r="J167" s="47">
        <v>2</v>
      </c>
      <c r="K167" s="47">
        <v>1</v>
      </c>
      <c r="L167" s="47">
        <v>2</v>
      </c>
      <c r="M167" s="47">
        <v>3</v>
      </c>
      <c r="N167" s="47">
        <v>2</v>
      </c>
    </row>
    <row r="168" spans="1:14" s="71" customFormat="1" ht="12.75" x14ac:dyDescent="0.2">
      <c r="A168" s="206"/>
      <c r="B168" s="207"/>
      <c r="C168" s="207" t="s">
        <v>818</v>
      </c>
      <c r="D168" s="47">
        <v>259.85714285714283</v>
      </c>
      <c r="E168" s="210">
        <v>11.857142857142858</v>
      </c>
      <c r="F168" s="126"/>
      <c r="G168" s="211"/>
      <c r="H168" s="211"/>
      <c r="I168" s="211"/>
      <c r="J168" s="211"/>
      <c r="K168" s="211"/>
      <c r="L168" s="211"/>
      <c r="M168" s="211"/>
      <c r="N168" s="211"/>
    </row>
    <row r="169" spans="1:14" s="71" customFormat="1" ht="12.75" x14ac:dyDescent="0.2">
      <c r="A169" s="206"/>
      <c r="B169" s="207"/>
      <c r="C169" s="207" t="s">
        <v>819</v>
      </c>
      <c r="D169" s="47">
        <v>189</v>
      </c>
      <c r="E169" s="211">
        <v>9</v>
      </c>
      <c r="F169" s="210">
        <v>45.458333333333329</v>
      </c>
      <c r="G169" s="211"/>
      <c r="H169" s="211"/>
      <c r="I169" s="211"/>
      <c r="J169" s="211"/>
      <c r="K169" s="211"/>
      <c r="L169" s="211"/>
      <c r="M169" s="211"/>
      <c r="N169" s="211"/>
    </row>
    <row r="170" spans="1:14" s="71" customFormat="1" ht="12.75" x14ac:dyDescent="0.2">
      <c r="A170" s="206"/>
      <c r="B170" s="207"/>
      <c r="C170" s="207" t="s">
        <v>848</v>
      </c>
      <c r="D170" s="211"/>
      <c r="E170" s="47"/>
      <c r="F170" s="210"/>
      <c r="G170" s="227">
        <v>0.14285714285714285</v>
      </c>
      <c r="H170" s="227">
        <v>0.2857142857142857</v>
      </c>
      <c r="I170" s="227">
        <v>0.8571428571428571</v>
      </c>
      <c r="J170" s="227">
        <v>0.2857142857142857</v>
      </c>
      <c r="K170" s="227">
        <v>0.14285714285714285</v>
      </c>
      <c r="L170" s="227">
        <v>0.2857142857142857</v>
      </c>
      <c r="M170" s="227">
        <v>0.5</v>
      </c>
      <c r="N170" s="227">
        <v>0.33333333333333331</v>
      </c>
    </row>
    <row r="171" spans="1:14" x14ac:dyDescent="0.25">
      <c r="C171" s="4"/>
    </row>
    <row r="172" spans="1:14" x14ac:dyDescent="0.25">
      <c r="C172" s="4"/>
    </row>
    <row r="173" spans="1:14" s="68" customFormat="1" ht="15" customHeight="1" x14ac:dyDescent="0.2">
      <c r="A173" s="30" t="s">
        <v>832</v>
      </c>
      <c r="B173" s="31"/>
      <c r="C173" s="31"/>
      <c r="D173" s="32"/>
      <c r="E173" s="195"/>
      <c r="F173" s="195"/>
      <c r="G173" s="154"/>
      <c r="H173" s="193"/>
      <c r="I173" s="195"/>
      <c r="J173" s="195"/>
      <c r="K173" s="195"/>
      <c r="L173" s="195"/>
      <c r="M173" s="195"/>
      <c r="N173" s="34"/>
    </row>
    <row r="174" spans="1:14" s="68" customFormat="1" ht="12.75" customHeight="1" x14ac:dyDescent="0.25">
      <c r="A174" s="107"/>
      <c r="B174" s="108"/>
      <c r="C174" s="108"/>
      <c r="D174" s="157"/>
      <c r="E174" s="358" t="s">
        <v>897</v>
      </c>
      <c r="F174" s="360" t="s">
        <v>900</v>
      </c>
      <c r="G174" s="358" t="s">
        <v>916</v>
      </c>
      <c r="H174" s="362" t="s">
        <v>909</v>
      </c>
      <c r="I174" s="348" t="s">
        <v>910</v>
      </c>
      <c r="J174" s="308"/>
      <c r="K174" s="308"/>
      <c r="L174" s="306"/>
      <c r="M174" s="363" t="s">
        <v>906</v>
      </c>
      <c r="N174" s="363" t="s">
        <v>911</v>
      </c>
    </row>
    <row r="175" spans="1:14" s="68" customFormat="1" ht="25.5" customHeight="1" x14ac:dyDescent="0.2">
      <c r="A175" s="110" t="s">
        <v>821</v>
      </c>
      <c r="B175" s="110" t="s">
        <v>822</v>
      </c>
      <c r="C175" s="110" t="s">
        <v>654</v>
      </c>
      <c r="D175" s="220" t="s">
        <v>815</v>
      </c>
      <c r="E175" s="359"/>
      <c r="F175" s="361"/>
      <c r="G175" s="369"/>
      <c r="H175" s="359"/>
      <c r="I175" s="178" t="s">
        <v>912</v>
      </c>
      <c r="J175" s="178" t="s">
        <v>913</v>
      </c>
      <c r="K175" s="178" t="s">
        <v>914</v>
      </c>
      <c r="L175" s="178" t="s">
        <v>915</v>
      </c>
      <c r="M175" s="359"/>
      <c r="N175" s="364"/>
    </row>
    <row r="176" spans="1:14" s="68" customFormat="1" x14ac:dyDescent="0.25">
      <c r="A176" s="311" t="s">
        <v>877</v>
      </c>
      <c r="B176" s="312"/>
      <c r="C176" s="313"/>
      <c r="D176" s="200">
        <v>103</v>
      </c>
      <c r="E176" s="200">
        <v>90</v>
      </c>
      <c r="F176" s="200">
        <v>90</v>
      </c>
      <c r="G176" s="200">
        <v>97</v>
      </c>
      <c r="H176" s="200">
        <v>97</v>
      </c>
      <c r="I176" s="200">
        <v>96</v>
      </c>
      <c r="J176" s="200">
        <v>96</v>
      </c>
      <c r="K176" s="200">
        <v>86</v>
      </c>
      <c r="L176" s="200">
        <v>84</v>
      </c>
      <c r="M176" s="200">
        <v>88</v>
      </c>
      <c r="N176" s="200">
        <v>81</v>
      </c>
    </row>
    <row r="177" spans="1:26" x14ac:dyDescent="0.25">
      <c r="A177" s="58" t="s">
        <v>1</v>
      </c>
      <c r="B177" s="58" t="s">
        <v>421</v>
      </c>
      <c r="C177" s="63" t="s">
        <v>645</v>
      </c>
      <c r="D177" s="58">
        <v>263</v>
      </c>
      <c r="E177" s="58">
        <v>2</v>
      </c>
      <c r="F177" s="128">
        <v>131.5</v>
      </c>
      <c r="G177" s="58"/>
      <c r="H177" s="65" t="s">
        <v>838</v>
      </c>
      <c r="I177" s="65" t="s">
        <v>838</v>
      </c>
      <c r="J177" s="65" t="s">
        <v>838</v>
      </c>
      <c r="K177" s="58"/>
      <c r="L177" s="65" t="s">
        <v>838</v>
      </c>
      <c r="M177" s="65" t="s">
        <v>838</v>
      </c>
      <c r="N177" s="65" t="s">
        <v>838</v>
      </c>
    </row>
    <row r="178" spans="1:26" x14ac:dyDescent="0.25">
      <c r="A178" s="58" t="s">
        <v>1</v>
      </c>
      <c r="B178" s="58" t="s">
        <v>422</v>
      </c>
      <c r="C178" s="63" t="s">
        <v>646</v>
      </c>
      <c r="D178" s="58">
        <v>32</v>
      </c>
      <c r="E178" s="58">
        <v>3</v>
      </c>
      <c r="F178" s="128">
        <v>10.666666666666666</v>
      </c>
      <c r="G178" s="58"/>
      <c r="H178" s="58"/>
      <c r="I178" s="226" t="s">
        <v>4</v>
      </c>
      <c r="J178" s="226" t="s">
        <v>4</v>
      </c>
      <c r="K178" s="226" t="s">
        <v>4</v>
      </c>
      <c r="L178" s="226" t="s">
        <v>4</v>
      </c>
      <c r="M178" s="226" t="s">
        <v>4</v>
      </c>
      <c r="N178" s="226" t="s">
        <v>4</v>
      </c>
    </row>
    <row r="179" spans="1:26" x14ac:dyDescent="0.25">
      <c r="A179" s="58" t="s">
        <v>1</v>
      </c>
      <c r="B179" s="58" t="s">
        <v>425</v>
      </c>
      <c r="C179" s="63" t="s">
        <v>646</v>
      </c>
      <c r="D179" s="58">
        <v>304</v>
      </c>
      <c r="E179" s="58">
        <v>4</v>
      </c>
      <c r="F179" s="128">
        <v>76</v>
      </c>
      <c r="G179" s="58"/>
      <c r="H179" s="65" t="s">
        <v>838</v>
      </c>
      <c r="I179" s="65" t="s">
        <v>838</v>
      </c>
      <c r="J179" s="65" t="s">
        <v>838</v>
      </c>
      <c r="K179" s="58"/>
      <c r="L179" s="65" t="s">
        <v>838</v>
      </c>
      <c r="M179" s="58"/>
      <c r="N179" s="58"/>
    </row>
    <row r="180" spans="1:26" x14ac:dyDescent="0.25">
      <c r="A180" s="58" t="s">
        <v>1</v>
      </c>
      <c r="B180" s="58" t="s">
        <v>423</v>
      </c>
      <c r="C180" s="63" t="s">
        <v>645</v>
      </c>
      <c r="D180" s="58">
        <v>309</v>
      </c>
      <c r="E180" s="58">
        <v>28</v>
      </c>
      <c r="F180" s="128">
        <v>11.035714285714286</v>
      </c>
      <c r="G180" s="58"/>
      <c r="H180" s="65" t="s">
        <v>838</v>
      </c>
      <c r="I180" s="65" t="s">
        <v>838</v>
      </c>
      <c r="J180" s="65" t="s">
        <v>838</v>
      </c>
      <c r="K180" s="65" t="s">
        <v>838</v>
      </c>
      <c r="L180" s="65" t="s">
        <v>838</v>
      </c>
      <c r="M180" s="65" t="s">
        <v>838</v>
      </c>
      <c r="N180" s="65" t="s">
        <v>838</v>
      </c>
    </row>
    <row r="181" spans="1:26" x14ac:dyDescent="0.25">
      <c r="A181" s="58" t="s">
        <v>1</v>
      </c>
      <c r="B181" s="58" t="s">
        <v>424</v>
      </c>
      <c r="C181" s="63" t="s">
        <v>646</v>
      </c>
      <c r="D181" s="58">
        <v>371</v>
      </c>
      <c r="E181" s="58">
        <v>4</v>
      </c>
      <c r="F181" s="128">
        <v>92.75</v>
      </c>
      <c r="G181" s="58"/>
      <c r="H181" s="65" t="s">
        <v>838</v>
      </c>
      <c r="I181" s="65" t="s">
        <v>838</v>
      </c>
      <c r="J181" s="65" t="s">
        <v>838</v>
      </c>
      <c r="K181" s="58"/>
      <c r="L181" s="58"/>
      <c r="M181" s="65" t="s">
        <v>838</v>
      </c>
      <c r="N181" s="65" t="s">
        <v>838</v>
      </c>
    </row>
    <row r="182" spans="1:26" x14ac:dyDescent="0.25">
      <c r="A182" s="58" t="s">
        <v>25</v>
      </c>
      <c r="B182" s="58" t="s">
        <v>430</v>
      </c>
      <c r="C182" s="63" t="s">
        <v>645</v>
      </c>
      <c r="D182" s="58">
        <v>315</v>
      </c>
      <c r="E182" s="58">
        <v>4</v>
      </c>
      <c r="F182" s="128">
        <v>78.75</v>
      </c>
      <c r="G182" s="58"/>
      <c r="H182" s="58"/>
      <c r="I182" s="65" t="s">
        <v>838</v>
      </c>
      <c r="J182" s="65" t="s">
        <v>838</v>
      </c>
      <c r="K182" s="226" t="s">
        <v>4</v>
      </c>
      <c r="L182" s="226" t="s">
        <v>4</v>
      </c>
      <c r="M182" s="226" t="s">
        <v>4</v>
      </c>
      <c r="N182" s="226" t="s">
        <v>4</v>
      </c>
    </row>
    <row r="183" spans="1:26" x14ac:dyDescent="0.25">
      <c r="A183" s="58" t="s">
        <v>30</v>
      </c>
      <c r="B183" s="58" t="s">
        <v>431</v>
      </c>
      <c r="C183" s="63" t="s">
        <v>645</v>
      </c>
      <c r="D183" s="58">
        <v>337</v>
      </c>
      <c r="E183" s="58">
        <v>22</v>
      </c>
      <c r="F183" s="128">
        <v>15.318181818181818</v>
      </c>
      <c r="G183" s="58"/>
      <c r="H183" s="58"/>
      <c r="I183" s="65" t="s">
        <v>838</v>
      </c>
      <c r="J183" s="65" t="s">
        <v>838</v>
      </c>
      <c r="K183" s="65" t="s">
        <v>838</v>
      </c>
      <c r="L183" s="65" t="s">
        <v>838</v>
      </c>
      <c r="M183" s="65" t="s">
        <v>838</v>
      </c>
      <c r="N183" s="58"/>
    </row>
    <row r="184" spans="1:26" x14ac:dyDescent="0.25">
      <c r="A184" s="58" t="s">
        <v>37</v>
      </c>
      <c r="B184" s="58" t="s">
        <v>434</v>
      </c>
      <c r="C184" s="63" t="s">
        <v>645</v>
      </c>
      <c r="D184" s="58">
        <v>219</v>
      </c>
      <c r="E184" s="58">
        <v>4</v>
      </c>
      <c r="F184" s="128">
        <v>54.75</v>
      </c>
      <c r="G184" s="58"/>
      <c r="H184" s="58"/>
      <c r="I184" s="65" t="s">
        <v>838</v>
      </c>
      <c r="J184" s="58"/>
      <c r="K184" s="58"/>
      <c r="L184" s="65" t="s">
        <v>838</v>
      </c>
      <c r="M184" s="58"/>
      <c r="N184" s="58"/>
    </row>
    <row r="185" spans="1:26" x14ac:dyDescent="0.25">
      <c r="A185" s="58" t="s">
        <v>45</v>
      </c>
      <c r="B185" s="58" t="s">
        <v>436</v>
      </c>
      <c r="C185" s="63" t="s">
        <v>647</v>
      </c>
      <c r="D185" s="58">
        <v>107</v>
      </c>
      <c r="E185" s="58">
        <v>2</v>
      </c>
      <c r="F185" s="128">
        <v>53.5</v>
      </c>
      <c r="G185" s="58"/>
      <c r="H185" s="58"/>
      <c r="I185" s="65" t="s">
        <v>838</v>
      </c>
      <c r="J185" s="58"/>
      <c r="K185" s="58"/>
      <c r="L185" s="65" t="s">
        <v>838</v>
      </c>
      <c r="M185" s="65" t="s">
        <v>838</v>
      </c>
      <c r="N185" s="65" t="s">
        <v>838</v>
      </c>
    </row>
    <row r="186" spans="1:26" x14ac:dyDescent="0.25">
      <c r="A186" s="58" t="s">
        <v>46</v>
      </c>
      <c r="B186" s="58" t="s">
        <v>438</v>
      </c>
      <c r="C186" s="63" t="s">
        <v>646</v>
      </c>
      <c r="D186" s="58">
        <v>40</v>
      </c>
      <c r="E186" s="58">
        <v>16</v>
      </c>
      <c r="F186" s="128">
        <v>2.5</v>
      </c>
      <c r="G186" s="58"/>
      <c r="H186" s="58"/>
      <c r="I186" s="65" t="s">
        <v>838</v>
      </c>
      <c r="J186" s="65" t="s">
        <v>838</v>
      </c>
      <c r="K186" s="65" t="s">
        <v>838</v>
      </c>
      <c r="L186" s="65" t="s">
        <v>838</v>
      </c>
      <c r="M186" s="58"/>
      <c r="N186" s="58"/>
    </row>
    <row r="187" spans="1:26" x14ac:dyDescent="0.25">
      <c r="A187" s="58" t="s">
        <v>46</v>
      </c>
      <c r="B187" s="58" t="s">
        <v>446</v>
      </c>
      <c r="C187" s="63" t="s">
        <v>646</v>
      </c>
      <c r="D187" s="58">
        <v>438</v>
      </c>
      <c r="E187" s="172" t="s">
        <v>4</v>
      </c>
      <c r="F187" s="172" t="s">
        <v>4</v>
      </c>
      <c r="G187" s="58"/>
      <c r="H187" s="58"/>
      <c r="I187" s="65" t="s">
        <v>838</v>
      </c>
      <c r="J187" s="65" t="s">
        <v>838</v>
      </c>
      <c r="K187" s="65" t="s">
        <v>838</v>
      </c>
      <c r="L187" s="65" t="s">
        <v>838</v>
      </c>
      <c r="M187" s="58"/>
      <c r="N187" s="58"/>
    </row>
    <row r="188" spans="1:26" x14ac:dyDescent="0.25">
      <c r="A188" s="58" t="s">
        <v>46</v>
      </c>
      <c r="B188" s="58" t="s">
        <v>439</v>
      </c>
      <c r="C188" s="63" t="s">
        <v>646</v>
      </c>
      <c r="D188" s="58">
        <v>276</v>
      </c>
      <c r="E188" s="58">
        <v>6</v>
      </c>
      <c r="F188" s="128">
        <v>46</v>
      </c>
      <c r="G188" s="58"/>
      <c r="H188" s="58"/>
      <c r="I188" s="65" t="s">
        <v>838</v>
      </c>
      <c r="J188" s="65" t="s">
        <v>838</v>
      </c>
      <c r="K188" s="58"/>
      <c r="L188" s="58"/>
      <c r="M188" s="65" t="s">
        <v>838</v>
      </c>
      <c r="N188" s="65" t="s">
        <v>838</v>
      </c>
    </row>
    <row r="189" spans="1:26" x14ac:dyDescent="0.25">
      <c r="A189" s="58" t="s">
        <v>46</v>
      </c>
      <c r="B189" s="58" t="s">
        <v>440</v>
      </c>
      <c r="C189" s="63" t="s">
        <v>646</v>
      </c>
      <c r="D189" s="58">
        <v>417</v>
      </c>
      <c r="E189" s="58">
        <v>11</v>
      </c>
      <c r="F189" s="128">
        <v>37.909090909090907</v>
      </c>
      <c r="G189" s="58"/>
      <c r="H189" s="226" t="s">
        <v>4</v>
      </c>
      <c r="I189" s="65" t="s">
        <v>838</v>
      </c>
      <c r="J189" s="226" t="s">
        <v>4</v>
      </c>
      <c r="K189" s="58"/>
      <c r="L189" s="226" t="s">
        <v>4</v>
      </c>
      <c r="M189" s="58"/>
      <c r="N189" s="58"/>
    </row>
    <row r="190" spans="1:26" x14ac:dyDescent="0.25">
      <c r="A190" s="58" t="s">
        <v>46</v>
      </c>
      <c r="B190" s="58" t="s">
        <v>441</v>
      </c>
      <c r="C190" s="63" t="s">
        <v>646</v>
      </c>
      <c r="D190" s="58">
        <v>280</v>
      </c>
      <c r="E190" s="58">
        <v>3</v>
      </c>
      <c r="F190" s="128">
        <v>93.333333333333329</v>
      </c>
      <c r="G190" s="58"/>
      <c r="H190" s="58"/>
      <c r="I190" s="65" t="s">
        <v>838</v>
      </c>
      <c r="J190" s="65" t="s">
        <v>838</v>
      </c>
      <c r="K190" s="65" t="s">
        <v>838</v>
      </c>
      <c r="L190" s="65" t="s">
        <v>838</v>
      </c>
      <c r="M190" s="58"/>
      <c r="N190" s="58"/>
      <c r="Z190" s="2"/>
    </row>
    <row r="191" spans="1:26" x14ac:dyDescent="0.25">
      <c r="A191" s="58" t="s">
        <v>46</v>
      </c>
      <c r="B191" s="58" t="s">
        <v>445</v>
      </c>
      <c r="C191" s="63" t="s">
        <v>646</v>
      </c>
      <c r="D191" s="58">
        <v>431</v>
      </c>
      <c r="E191" s="58">
        <v>41</v>
      </c>
      <c r="F191" s="128">
        <v>10.512195121951219</v>
      </c>
      <c r="G191" s="58"/>
      <c r="H191" s="65" t="s">
        <v>838</v>
      </c>
      <c r="I191" s="65" t="s">
        <v>838</v>
      </c>
      <c r="J191" s="65" t="s">
        <v>838</v>
      </c>
      <c r="K191" s="65" t="s">
        <v>838</v>
      </c>
      <c r="L191" s="65" t="s">
        <v>838</v>
      </c>
      <c r="M191" s="65" t="s">
        <v>838</v>
      </c>
      <c r="N191" s="65" t="s">
        <v>838</v>
      </c>
    </row>
    <row r="192" spans="1:26" x14ac:dyDescent="0.25">
      <c r="A192" s="58" t="s">
        <v>46</v>
      </c>
      <c r="B192" s="58" t="s">
        <v>443</v>
      </c>
      <c r="C192" s="63" t="s">
        <v>646</v>
      </c>
      <c r="D192" s="58">
        <v>471</v>
      </c>
      <c r="E192" s="58">
        <v>6</v>
      </c>
      <c r="F192" s="128">
        <v>78.5</v>
      </c>
      <c r="G192" s="58"/>
      <c r="H192" s="65" t="s">
        <v>838</v>
      </c>
      <c r="I192" s="65" t="s">
        <v>838</v>
      </c>
      <c r="J192" s="65" t="s">
        <v>838</v>
      </c>
      <c r="K192" s="58"/>
      <c r="L192" s="65" t="s">
        <v>838</v>
      </c>
      <c r="M192" s="58"/>
      <c r="N192" s="58"/>
    </row>
    <row r="193" spans="1:14" x14ac:dyDescent="0.25">
      <c r="A193" s="58" t="s">
        <v>46</v>
      </c>
      <c r="B193" s="58" t="s">
        <v>447</v>
      </c>
      <c r="C193" s="63" t="s">
        <v>646</v>
      </c>
      <c r="D193" s="58">
        <v>433</v>
      </c>
      <c r="E193" s="172" t="s">
        <v>4</v>
      </c>
      <c r="F193" s="172" t="s">
        <v>4</v>
      </c>
      <c r="G193" s="58"/>
      <c r="H193" s="58"/>
      <c r="I193" s="65" t="s">
        <v>838</v>
      </c>
      <c r="J193" s="65" t="s">
        <v>838</v>
      </c>
      <c r="K193" s="58"/>
      <c r="L193" s="65" t="s">
        <v>838</v>
      </c>
      <c r="M193" s="58"/>
      <c r="N193" s="58"/>
    </row>
    <row r="194" spans="1:14" x14ac:dyDescent="0.25">
      <c r="A194" s="58" t="s">
        <v>46</v>
      </c>
      <c r="B194" s="58" t="s">
        <v>442</v>
      </c>
      <c r="C194" s="63" t="s">
        <v>646</v>
      </c>
      <c r="D194" s="58">
        <v>264</v>
      </c>
      <c r="E194" s="58">
        <v>4</v>
      </c>
      <c r="F194" s="128">
        <v>66</v>
      </c>
      <c r="G194" s="226" t="s">
        <v>4</v>
      </c>
      <c r="H194" s="58"/>
      <c r="I194" s="65" t="s">
        <v>838</v>
      </c>
      <c r="J194" s="65" t="s">
        <v>838</v>
      </c>
      <c r="K194" s="65" t="s">
        <v>838</v>
      </c>
      <c r="L194" s="65" t="s">
        <v>838</v>
      </c>
      <c r="M194" s="58"/>
      <c r="N194" s="58"/>
    </row>
    <row r="195" spans="1:14" x14ac:dyDescent="0.25">
      <c r="A195" s="58" t="s">
        <v>46</v>
      </c>
      <c r="B195" s="58" t="s">
        <v>444</v>
      </c>
      <c r="C195" s="63" t="s">
        <v>646</v>
      </c>
      <c r="D195" s="58">
        <v>415</v>
      </c>
      <c r="E195" s="58">
        <v>6</v>
      </c>
      <c r="F195" s="128">
        <v>69.166666666666671</v>
      </c>
      <c r="G195" s="58"/>
      <c r="H195" s="58"/>
      <c r="I195" s="65" t="s">
        <v>838</v>
      </c>
      <c r="J195" s="65" t="s">
        <v>838</v>
      </c>
      <c r="K195" s="58"/>
      <c r="L195" s="65" t="s">
        <v>838</v>
      </c>
      <c r="M195" s="65" t="s">
        <v>838</v>
      </c>
      <c r="N195" s="65" t="s">
        <v>838</v>
      </c>
    </row>
    <row r="196" spans="1:14" x14ac:dyDescent="0.25">
      <c r="A196" s="58" t="s">
        <v>74</v>
      </c>
      <c r="B196" s="58" t="s">
        <v>454</v>
      </c>
      <c r="C196" s="63" t="s">
        <v>648</v>
      </c>
      <c r="D196" s="58">
        <v>286</v>
      </c>
      <c r="E196" s="58">
        <v>1</v>
      </c>
      <c r="F196" s="128">
        <v>286</v>
      </c>
      <c r="G196" s="58"/>
      <c r="H196" s="226" t="s">
        <v>4</v>
      </c>
      <c r="I196" s="226" t="s">
        <v>4</v>
      </c>
      <c r="J196" s="65" t="s">
        <v>838</v>
      </c>
      <c r="K196" s="65" t="s">
        <v>838</v>
      </c>
      <c r="L196" s="65" t="s">
        <v>838</v>
      </c>
      <c r="M196" s="226" t="s">
        <v>4</v>
      </c>
      <c r="N196" s="226" t="s">
        <v>4</v>
      </c>
    </row>
    <row r="197" spans="1:14" x14ac:dyDescent="0.25">
      <c r="A197" s="58" t="s">
        <v>74</v>
      </c>
      <c r="B197" s="58" t="s">
        <v>453</v>
      </c>
      <c r="C197" s="63" t="s">
        <v>645</v>
      </c>
      <c r="D197" s="58">
        <v>33</v>
      </c>
      <c r="E197" s="172" t="s">
        <v>4</v>
      </c>
      <c r="F197" s="172" t="s">
        <v>4</v>
      </c>
      <c r="G197" s="58"/>
      <c r="H197" s="58"/>
      <c r="I197" s="65" t="s">
        <v>838</v>
      </c>
      <c r="J197" s="65" t="s">
        <v>838</v>
      </c>
      <c r="K197" s="65" t="s">
        <v>838</v>
      </c>
      <c r="L197" s="65" t="s">
        <v>838</v>
      </c>
      <c r="M197" s="226" t="s">
        <v>4</v>
      </c>
      <c r="N197" s="226" t="s">
        <v>4</v>
      </c>
    </row>
    <row r="198" spans="1:14" x14ac:dyDescent="0.25">
      <c r="A198" s="58" t="s">
        <v>79</v>
      </c>
      <c r="B198" s="58" t="s">
        <v>457</v>
      </c>
      <c r="C198" s="63" t="s">
        <v>646</v>
      </c>
      <c r="D198" s="58">
        <v>22</v>
      </c>
      <c r="E198" s="58">
        <v>0</v>
      </c>
      <c r="F198" s="129" t="s">
        <v>918</v>
      </c>
      <c r="G198" s="58"/>
      <c r="H198" s="65" t="s">
        <v>838</v>
      </c>
      <c r="I198" s="65" t="s">
        <v>838</v>
      </c>
      <c r="J198" s="58"/>
      <c r="K198" s="58"/>
      <c r="L198" s="58"/>
      <c r="M198" s="65" t="s">
        <v>838</v>
      </c>
      <c r="N198" s="65" t="s">
        <v>838</v>
      </c>
    </row>
    <row r="199" spans="1:14" x14ac:dyDescent="0.25">
      <c r="A199" s="58" t="s">
        <v>79</v>
      </c>
      <c r="B199" s="58" t="s">
        <v>458</v>
      </c>
      <c r="C199" s="63" t="s">
        <v>646</v>
      </c>
      <c r="D199" s="58">
        <v>66</v>
      </c>
      <c r="E199" s="58">
        <v>3</v>
      </c>
      <c r="F199" s="128">
        <v>22</v>
      </c>
      <c r="G199" s="58"/>
      <c r="H199" s="65" t="s">
        <v>838</v>
      </c>
      <c r="I199" s="65" t="s">
        <v>838</v>
      </c>
      <c r="J199" s="58"/>
      <c r="K199" s="58"/>
      <c r="L199" s="58"/>
      <c r="M199" s="65" t="s">
        <v>838</v>
      </c>
      <c r="N199" s="65" t="s">
        <v>838</v>
      </c>
    </row>
    <row r="200" spans="1:14" x14ac:dyDescent="0.25">
      <c r="A200" s="58" t="s">
        <v>79</v>
      </c>
      <c r="B200" s="58" t="s">
        <v>459</v>
      </c>
      <c r="C200" s="63" t="s">
        <v>646</v>
      </c>
      <c r="D200" s="58">
        <v>24</v>
      </c>
      <c r="E200" s="58">
        <v>0</v>
      </c>
      <c r="F200" s="129" t="s">
        <v>918</v>
      </c>
      <c r="G200" s="58"/>
      <c r="H200" s="58"/>
      <c r="I200" s="65" t="s">
        <v>838</v>
      </c>
      <c r="J200" s="58"/>
      <c r="K200" s="58"/>
      <c r="L200" s="58"/>
      <c r="M200" s="65" t="s">
        <v>838</v>
      </c>
      <c r="N200" s="65" t="s">
        <v>838</v>
      </c>
    </row>
    <row r="201" spans="1:14" x14ac:dyDescent="0.25">
      <c r="A201" s="58" t="s">
        <v>79</v>
      </c>
      <c r="B201" s="58" t="s">
        <v>460</v>
      </c>
      <c r="C201" s="63" t="s">
        <v>646</v>
      </c>
      <c r="D201" s="58">
        <v>147</v>
      </c>
      <c r="E201" s="58">
        <v>3</v>
      </c>
      <c r="F201" s="128">
        <v>49</v>
      </c>
      <c r="G201" s="58"/>
      <c r="H201" s="58"/>
      <c r="I201" s="65" t="s">
        <v>838</v>
      </c>
      <c r="J201" s="65" t="s">
        <v>838</v>
      </c>
      <c r="K201" s="65" t="s">
        <v>838</v>
      </c>
      <c r="L201" s="65" t="s">
        <v>838</v>
      </c>
      <c r="M201" s="58"/>
      <c r="N201" s="58"/>
    </row>
    <row r="202" spans="1:14" x14ac:dyDescent="0.25">
      <c r="A202" s="58" t="s">
        <v>90</v>
      </c>
      <c r="B202" s="58" t="s">
        <v>465</v>
      </c>
      <c r="C202" s="63" t="s">
        <v>648</v>
      </c>
      <c r="D202" s="58">
        <v>260</v>
      </c>
      <c r="E202" s="172" t="s">
        <v>4</v>
      </c>
      <c r="F202" s="172" t="s">
        <v>4</v>
      </c>
      <c r="G202" s="226" t="s">
        <v>4</v>
      </c>
      <c r="H202" s="226" t="s">
        <v>4</v>
      </c>
      <c r="I202" s="226" t="s">
        <v>4</v>
      </c>
      <c r="J202" s="226" t="s">
        <v>4</v>
      </c>
      <c r="K202" s="226" t="s">
        <v>4</v>
      </c>
      <c r="L202" s="226" t="s">
        <v>4</v>
      </c>
      <c r="M202" s="226" t="s">
        <v>4</v>
      </c>
      <c r="N202" s="226" t="s">
        <v>4</v>
      </c>
    </row>
    <row r="203" spans="1:14" x14ac:dyDescent="0.25">
      <c r="A203" s="58" t="s">
        <v>95</v>
      </c>
      <c r="B203" s="58" t="s">
        <v>470</v>
      </c>
      <c r="C203" s="63" t="s">
        <v>647</v>
      </c>
      <c r="D203" s="58">
        <v>270</v>
      </c>
      <c r="E203" s="58">
        <v>10</v>
      </c>
      <c r="F203" s="128">
        <v>27</v>
      </c>
      <c r="G203" s="58"/>
      <c r="H203" s="58"/>
      <c r="I203" s="65" t="s">
        <v>838</v>
      </c>
      <c r="J203" s="65" t="s">
        <v>838</v>
      </c>
      <c r="K203" s="65" t="s">
        <v>838</v>
      </c>
      <c r="L203" s="65" t="s">
        <v>838</v>
      </c>
      <c r="M203" s="58"/>
      <c r="N203" s="58"/>
    </row>
    <row r="204" spans="1:14" x14ac:dyDescent="0.25">
      <c r="A204" s="58" t="s">
        <v>98</v>
      </c>
      <c r="B204" s="58" t="s">
        <v>472</v>
      </c>
      <c r="C204" s="63" t="s">
        <v>646</v>
      </c>
      <c r="D204" s="58">
        <v>319</v>
      </c>
      <c r="E204" s="58">
        <v>25</v>
      </c>
      <c r="F204" s="128">
        <v>12.76</v>
      </c>
      <c r="G204" s="58"/>
      <c r="H204" s="58"/>
      <c r="I204" s="65" t="s">
        <v>838</v>
      </c>
      <c r="J204" s="58"/>
      <c r="K204" s="58"/>
      <c r="L204" s="58"/>
      <c r="M204" s="58"/>
      <c r="N204" s="58"/>
    </row>
    <row r="205" spans="1:14" x14ac:dyDescent="0.25">
      <c r="A205" s="58" t="s">
        <v>98</v>
      </c>
      <c r="B205" s="58" t="s">
        <v>473</v>
      </c>
      <c r="C205" s="63" t="s">
        <v>646</v>
      </c>
      <c r="D205" s="58">
        <v>204</v>
      </c>
      <c r="E205" s="58">
        <v>18</v>
      </c>
      <c r="F205" s="128">
        <v>11.333333333333334</v>
      </c>
      <c r="G205" s="58"/>
      <c r="H205" s="65" t="s">
        <v>838</v>
      </c>
      <c r="I205" s="65" t="s">
        <v>838</v>
      </c>
      <c r="J205" s="65" t="s">
        <v>838</v>
      </c>
      <c r="K205" s="65" t="s">
        <v>838</v>
      </c>
      <c r="L205" s="65" t="s">
        <v>838</v>
      </c>
      <c r="M205" s="58"/>
      <c r="N205" s="58"/>
    </row>
    <row r="206" spans="1:14" x14ac:dyDescent="0.25">
      <c r="A206" s="58" t="s">
        <v>111</v>
      </c>
      <c r="B206" s="58" t="s">
        <v>477</v>
      </c>
      <c r="C206" s="60" t="s">
        <v>658</v>
      </c>
      <c r="D206" s="58">
        <v>267</v>
      </c>
      <c r="E206" s="58">
        <v>10</v>
      </c>
      <c r="F206" s="128">
        <v>26.7</v>
      </c>
      <c r="G206" s="58"/>
      <c r="H206" s="65" t="s">
        <v>838</v>
      </c>
      <c r="I206" s="65" t="s">
        <v>838</v>
      </c>
      <c r="J206" s="65" t="s">
        <v>838</v>
      </c>
      <c r="K206" s="65" t="s">
        <v>838</v>
      </c>
      <c r="L206" s="65" t="s">
        <v>838</v>
      </c>
      <c r="M206" s="65" t="s">
        <v>838</v>
      </c>
      <c r="N206" s="65" t="s">
        <v>838</v>
      </c>
    </row>
    <row r="207" spans="1:14" x14ac:dyDescent="0.25">
      <c r="A207" s="58" t="s">
        <v>137</v>
      </c>
      <c r="B207" s="58" t="s">
        <v>487</v>
      </c>
      <c r="C207" s="63" t="s">
        <v>650</v>
      </c>
      <c r="D207" s="58">
        <v>297</v>
      </c>
      <c r="E207" s="58">
        <v>0</v>
      </c>
      <c r="F207" s="129" t="s">
        <v>918</v>
      </c>
      <c r="G207" s="58"/>
      <c r="H207" s="58"/>
      <c r="I207" s="65" t="s">
        <v>838</v>
      </c>
      <c r="J207" s="58"/>
      <c r="K207" s="58"/>
      <c r="L207" s="58"/>
      <c r="M207" s="58"/>
      <c r="N207" s="58"/>
    </row>
    <row r="208" spans="1:14" x14ac:dyDescent="0.25">
      <c r="A208" s="58" t="s">
        <v>137</v>
      </c>
      <c r="B208" s="58" t="s">
        <v>486</v>
      </c>
      <c r="C208" s="63" t="s">
        <v>650</v>
      </c>
      <c r="D208" s="58">
        <v>174</v>
      </c>
      <c r="E208" s="58">
        <v>0</v>
      </c>
      <c r="F208" s="129" t="s">
        <v>918</v>
      </c>
      <c r="G208" s="58"/>
      <c r="H208" s="58"/>
      <c r="I208" s="65" t="s">
        <v>838</v>
      </c>
      <c r="J208" s="58"/>
      <c r="K208" s="58"/>
      <c r="L208" s="58"/>
      <c r="M208" s="58"/>
      <c r="N208" s="58"/>
    </row>
    <row r="209" spans="1:14" x14ac:dyDescent="0.25">
      <c r="A209" s="58" t="s">
        <v>137</v>
      </c>
      <c r="B209" s="58" t="s">
        <v>488</v>
      </c>
      <c r="C209" s="60" t="s">
        <v>657</v>
      </c>
      <c r="D209" s="58">
        <v>603</v>
      </c>
      <c r="E209" s="58">
        <v>6</v>
      </c>
      <c r="F209" s="128">
        <v>100.5</v>
      </c>
      <c r="G209" s="58"/>
      <c r="H209" s="58"/>
      <c r="I209" s="65" t="s">
        <v>838</v>
      </c>
      <c r="J209" s="58"/>
      <c r="K209" s="226" t="s">
        <v>4</v>
      </c>
      <c r="L209" s="226" t="s">
        <v>4</v>
      </c>
      <c r="M209" s="226" t="s">
        <v>4</v>
      </c>
      <c r="N209" s="226" t="s">
        <v>4</v>
      </c>
    </row>
    <row r="210" spans="1:14" x14ac:dyDescent="0.25">
      <c r="A210" s="58" t="s">
        <v>149</v>
      </c>
      <c r="B210" s="58" t="s">
        <v>492</v>
      </c>
      <c r="C210" s="63" t="s">
        <v>650</v>
      </c>
      <c r="D210" s="58">
        <v>259</v>
      </c>
      <c r="E210" s="58">
        <v>25</v>
      </c>
      <c r="F210" s="128">
        <v>10.36</v>
      </c>
      <c r="G210" s="58"/>
      <c r="H210" s="65" t="s">
        <v>838</v>
      </c>
      <c r="I210" s="65" t="s">
        <v>838</v>
      </c>
      <c r="J210" s="65" t="s">
        <v>838</v>
      </c>
      <c r="K210" s="58"/>
      <c r="L210" s="65" t="s">
        <v>838</v>
      </c>
      <c r="M210" s="65" t="s">
        <v>838</v>
      </c>
      <c r="N210" s="65" t="s">
        <v>838</v>
      </c>
    </row>
    <row r="211" spans="1:14" x14ac:dyDescent="0.25">
      <c r="A211" s="58" t="s">
        <v>149</v>
      </c>
      <c r="B211" s="58" t="s">
        <v>491</v>
      </c>
      <c r="C211" s="60" t="s">
        <v>657</v>
      </c>
      <c r="D211" s="58">
        <v>251</v>
      </c>
      <c r="E211" s="172" t="s">
        <v>4</v>
      </c>
      <c r="F211" s="172" t="s">
        <v>4</v>
      </c>
      <c r="G211" s="58"/>
      <c r="H211" s="65" t="s">
        <v>838</v>
      </c>
      <c r="I211" s="65" t="s">
        <v>838</v>
      </c>
      <c r="J211" s="65" t="s">
        <v>838</v>
      </c>
      <c r="K211" s="58"/>
      <c r="L211" s="65" t="s">
        <v>838</v>
      </c>
      <c r="M211" s="58"/>
      <c r="N211" s="58"/>
    </row>
    <row r="212" spans="1:14" x14ac:dyDescent="0.25">
      <c r="A212" s="58" t="s">
        <v>156</v>
      </c>
      <c r="B212" s="58" t="s">
        <v>495</v>
      </c>
      <c r="C212" s="63" t="s">
        <v>647</v>
      </c>
      <c r="D212" s="58">
        <v>230</v>
      </c>
      <c r="E212" s="58">
        <v>2</v>
      </c>
      <c r="F212" s="128">
        <v>115</v>
      </c>
      <c r="G212" s="58"/>
      <c r="H212" s="65" t="s">
        <v>838</v>
      </c>
      <c r="I212" s="65" t="s">
        <v>838</v>
      </c>
      <c r="J212" s="65" t="s">
        <v>838</v>
      </c>
      <c r="K212" s="65" t="s">
        <v>838</v>
      </c>
      <c r="L212" s="65" t="s">
        <v>838</v>
      </c>
      <c r="M212" s="65" t="s">
        <v>838</v>
      </c>
      <c r="N212" s="226" t="s">
        <v>4</v>
      </c>
    </row>
    <row r="213" spans="1:14" x14ac:dyDescent="0.25">
      <c r="A213" s="58" t="s">
        <v>163</v>
      </c>
      <c r="B213" s="58" t="s">
        <v>498</v>
      </c>
      <c r="C213" s="60" t="s">
        <v>657</v>
      </c>
      <c r="D213" s="58">
        <v>263</v>
      </c>
      <c r="E213" s="58">
        <v>12</v>
      </c>
      <c r="F213" s="128">
        <v>21.916666666666668</v>
      </c>
      <c r="G213" s="58"/>
      <c r="H213" s="58"/>
      <c r="I213" s="65" t="s">
        <v>838</v>
      </c>
      <c r="J213" s="65" t="s">
        <v>838</v>
      </c>
      <c r="K213" s="65" t="s">
        <v>838</v>
      </c>
      <c r="L213" s="65" t="s">
        <v>838</v>
      </c>
      <c r="M213" s="58"/>
      <c r="N213" s="58"/>
    </row>
    <row r="214" spans="1:14" x14ac:dyDescent="0.25">
      <c r="A214" s="58" t="s">
        <v>163</v>
      </c>
      <c r="B214" s="58" t="s">
        <v>499</v>
      </c>
      <c r="C214" s="63" t="s">
        <v>650</v>
      </c>
      <c r="D214" s="58">
        <v>281</v>
      </c>
      <c r="E214" s="58">
        <v>0</v>
      </c>
      <c r="F214" s="129" t="s">
        <v>918</v>
      </c>
      <c r="G214" s="58"/>
      <c r="H214" s="58"/>
      <c r="I214" s="65" t="s">
        <v>838</v>
      </c>
      <c r="J214" s="65" t="s">
        <v>838</v>
      </c>
      <c r="K214" s="65" t="s">
        <v>838</v>
      </c>
      <c r="L214" s="65" t="s">
        <v>838</v>
      </c>
      <c r="M214" s="58"/>
      <c r="N214" s="58"/>
    </row>
    <row r="215" spans="1:14" x14ac:dyDescent="0.25">
      <c r="A215" s="58" t="s">
        <v>169</v>
      </c>
      <c r="B215" s="58" t="s">
        <v>517</v>
      </c>
      <c r="C215" s="63" t="s">
        <v>646</v>
      </c>
      <c r="D215" s="58">
        <v>417</v>
      </c>
      <c r="E215" s="58">
        <v>5</v>
      </c>
      <c r="F215" s="128">
        <v>83.4</v>
      </c>
      <c r="G215" s="58"/>
      <c r="H215" s="65" t="s">
        <v>838</v>
      </c>
      <c r="I215" s="65" t="s">
        <v>838</v>
      </c>
      <c r="J215" s="65" t="s">
        <v>838</v>
      </c>
      <c r="K215" s="226" t="s">
        <v>4</v>
      </c>
      <c r="L215" s="226" t="s">
        <v>4</v>
      </c>
      <c r="M215" s="226" t="s">
        <v>4</v>
      </c>
      <c r="N215" s="226" t="s">
        <v>4</v>
      </c>
    </row>
    <row r="216" spans="1:14" x14ac:dyDescent="0.25">
      <c r="A216" s="58" t="s">
        <v>169</v>
      </c>
      <c r="B216" s="58" t="s">
        <v>502</v>
      </c>
      <c r="C216" s="63" t="s">
        <v>646</v>
      </c>
      <c r="D216" s="58">
        <v>269</v>
      </c>
      <c r="E216" s="58">
        <v>1</v>
      </c>
      <c r="F216" s="128">
        <v>269</v>
      </c>
      <c r="G216" s="58"/>
      <c r="H216" s="58"/>
      <c r="I216" s="65" t="s">
        <v>838</v>
      </c>
      <c r="J216" s="58"/>
      <c r="K216" s="58"/>
      <c r="L216" s="58"/>
      <c r="M216" s="58"/>
      <c r="N216" s="58"/>
    </row>
    <row r="217" spans="1:14" x14ac:dyDescent="0.25">
      <c r="A217" s="58" t="s">
        <v>169</v>
      </c>
      <c r="B217" s="58" t="s">
        <v>503</v>
      </c>
      <c r="C217" s="63" t="s">
        <v>646</v>
      </c>
      <c r="D217" s="58">
        <v>366</v>
      </c>
      <c r="E217" s="172" t="s">
        <v>4</v>
      </c>
      <c r="F217" s="172" t="s">
        <v>4</v>
      </c>
      <c r="G217" s="58"/>
      <c r="H217" s="58"/>
      <c r="I217" s="65" t="s">
        <v>838</v>
      </c>
      <c r="J217" s="65" t="s">
        <v>838</v>
      </c>
      <c r="K217" s="58"/>
      <c r="L217" s="58"/>
      <c r="M217" s="65" t="s">
        <v>838</v>
      </c>
      <c r="N217" s="226" t="s">
        <v>4</v>
      </c>
    </row>
    <row r="218" spans="1:14" x14ac:dyDescent="0.25">
      <c r="A218" s="58" t="s">
        <v>169</v>
      </c>
      <c r="B218" s="58" t="s">
        <v>504</v>
      </c>
      <c r="C218" s="63" t="s">
        <v>646</v>
      </c>
      <c r="D218" s="58">
        <v>352</v>
      </c>
      <c r="E218" s="58">
        <v>4</v>
      </c>
      <c r="F218" s="128">
        <v>88</v>
      </c>
      <c r="G218" s="58"/>
      <c r="H218" s="58"/>
      <c r="I218" s="65" t="s">
        <v>838</v>
      </c>
      <c r="J218" s="65" t="s">
        <v>838</v>
      </c>
      <c r="K218" s="65" t="s">
        <v>838</v>
      </c>
      <c r="L218" s="65" t="s">
        <v>838</v>
      </c>
      <c r="M218" s="65" t="s">
        <v>838</v>
      </c>
      <c r="N218" s="226" t="s">
        <v>4</v>
      </c>
    </row>
    <row r="219" spans="1:14" x14ac:dyDescent="0.25">
      <c r="A219" s="58" t="s">
        <v>169</v>
      </c>
      <c r="B219" s="58" t="s">
        <v>505</v>
      </c>
      <c r="C219" s="63" t="s">
        <v>646</v>
      </c>
      <c r="D219" s="58">
        <v>219</v>
      </c>
      <c r="E219" s="58">
        <v>0</v>
      </c>
      <c r="F219" s="129" t="s">
        <v>918</v>
      </c>
      <c r="G219" s="58"/>
      <c r="H219" s="58"/>
      <c r="I219" s="65" t="s">
        <v>838</v>
      </c>
      <c r="J219" s="65" t="s">
        <v>838</v>
      </c>
      <c r="K219" s="58"/>
      <c r="L219" s="58"/>
      <c r="M219" s="58"/>
      <c r="N219" s="58"/>
    </row>
    <row r="220" spans="1:14" x14ac:dyDescent="0.25">
      <c r="A220" s="58" t="s">
        <v>169</v>
      </c>
      <c r="B220" s="58" t="s">
        <v>506</v>
      </c>
      <c r="C220" s="63" t="s">
        <v>646</v>
      </c>
      <c r="D220" s="58">
        <v>337</v>
      </c>
      <c r="E220" s="58">
        <v>5</v>
      </c>
      <c r="F220" s="128">
        <v>67.400000000000006</v>
      </c>
      <c r="G220" s="58"/>
      <c r="H220" s="58"/>
      <c r="I220" s="65" t="s">
        <v>838</v>
      </c>
      <c r="J220" s="65" t="s">
        <v>838</v>
      </c>
      <c r="K220" s="65" t="s">
        <v>838</v>
      </c>
      <c r="L220" s="65" t="s">
        <v>838</v>
      </c>
      <c r="M220" s="65" t="s">
        <v>838</v>
      </c>
      <c r="N220" s="65" t="s">
        <v>838</v>
      </c>
    </row>
    <row r="221" spans="1:14" x14ac:dyDescent="0.25">
      <c r="A221" s="58" t="s">
        <v>169</v>
      </c>
      <c r="B221" s="58" t="s">
        <v>507</v>
      </c>
      <c r="C221" s="63" t="s">
        <v>652</v>
      </c>
      <c r="D221" s="58">
        <v>130</v>
      </c>
      <c r="E221" s="58">
        <v>1</v>
      </c>
      <c r="F221" s="128">
        <v>130</v>
      </c>
      <c r="G221" s="226" t="s">
        <v>4</v>
      </c>
      <c r="H221" s="58"/>
      <c r="I221" s="65" t="s">
        <v>838</v>
      </c>
      <c r="J221" s="58"/>
      <c r="K221" s="226" t="s">
        <v>4</v>
      </c>
      <c r="L221" s="226" t="s">
        <v>4</v>
      </c>
      <c r="M221" s="58"/>
      <c r="N221" s="58"/>
    </row>
    <row r="222" spans="1:14" x14ac:dyDescent="0.25">
      <c r="A222" s="58" t="s">
        <v>169</v>
      </c>
      <c r="B222" s="58" t="s">
        <v>508</v>
      </c>
      <c r="C222" s="63" t="s">
        <v>646</v>
      </c>
      <c r="D222" s="58">
        <v>492</v>
      </c>
      <c r="E222" s="58">
        <v>3</v>
      </c>
      <c r="F222" s="128">
        <v>164</v>
      </c>
      <c r="G222" s="58"/>
      <c r="H222" s="58"/>
      <c r="I222" s="65" t="s">
        <v>838</v>
      </c>
      <c r="J222" s="65" t="s">
        <v>838</v>
      </c>
      <c r="K222" s="58"/>
      <c r="L222" s="58"/>
      <c r="M222" s="58"/>
      <c r="N222" s="65" t="s">
        <v>838</v>
      </c>
    </row>
    <row r="223" spans="1:14" x14ac:dyDescent="0.25">
      <c r="A223" s="58" t="s">
        <v>169</v>
      </c>
      <c r="B223" s="58" t="s">
        <v>518</v>
      </c>
      <c r="C223" s="63" t="s">
        <v>646</v>
      </c>
      <c r="D223" s="58">
        <v>346</v>
      </c>
      <c r="E223" s="58">
        <v>3</v>
      </c>
      <c r="F223" s="128">
        <v>115.33333333333333</v>
      </c>
      <c r="G223" s="58"/>
      <c r="H223" s="58"/>
      <c r="I223" s="65" t="s">
        <v>838</v>
      </c>
      <c r="J223" s="58"/>
      <c r="K223" s="58"/>
      <c r="L223" s="58"/>
      <c r="M223" s="65" t="s">
        <v>838</v>
      </c>
      <c r="N223" s="58"/>
    </row>
    <row r="224" spans="1:14" x14ac:dyDescent="0.25">
      <c r="A224" s="58" t="s">
        <v>169</v>
      </c>
      <c r="B224" s="58" t="s">
        <v>509</v>
      </c>
      <c r="C224" s="63" t="s">
        <v>646</v>
      </c>
      <c r="D224" s="58">
        <v>180</v>
      </c>
      <c r="E224" s="58">
        <v>25</v>
      </c>
      <c r="F224" s="128">
        <v>7.2</v>
      </c>
      <c r="G224" s="58"/>
      <c r="H224" s="65" t="s">
        <v>838</v>
      </c>
      <c r="I224" s="65" t="s">
        <v>838</v>
      </c>
      <c r="J224" s="58"/>
      <c r="K224" s="58"/>
      <c r="L224" s="58"/>
      <c r="M224" s="65" t="s">
        <v>838</v>
      </c>
      <c r="N224" s="65" t="s">
        <v>838</v>
      </c>
    </row>
    <row r="225" spans="1:26" x14ac:dyDescent="0.25">
      <c r="A225" s="58" t="s">
        <v>169</v>
      </c>
      <c r="B225" s="58" t="s">
        <v>510</v>
      </c>
      <c r="C225" s="63" t="s">
        <v>646</v>
      </c>
      <c r="D225" s="58">
        <v>297</v>
      </c>
      <c r="E225" s="58">
        <v>5</v>
      </c>
      <c r="F225" s="128">
        <v>59.4</v>
      </c>
      <c r="G225" s="58"/>
      <c r="H225" s="58"/>
      <c r="I225" s="65" t="s">
        <v>838</v>
      </c>
      <c r="J225" s="65" t="s">
        <v>838</v>
      </c>
      <c r="K225" s="65" t="s">
        <v>838</v>
      </c>
      <c r="L225" s="65" t="s">
        <v>838</v>
      </c>
      <c r="M225" s="65" t="s">
        <v>838</v>
      </c>
      <c r="N225" s="65" t="s">
        <v>838</v>
      </c>
    </row>
    <row r="226" spans="1:26" x14ac:dyDescent="0.25">
      <c r="A226" s="58" t="s">
        <v>169</v>
      </c>
      <c r="B226" s="58" t="s">
        <v>512</v>
      </c>
      <c r="C226" s="63" t="s">
        <v>646</v>
      </c>
      <c r="D226" s="58">
        <v>369</v>
      </c>
      <c r="E226" s="58">
        <v>4</v>
      </c>
      <c r="F226" s="128">
        <v>92.25</v>
      </c>
      <c r="G226" s="58"/>
      <c r="H226" s="58"/>
      <c r="I226" s="65" t="s">
        <v>838</v>
      </c>
      <c r="J226" s="58"/>
      <c r="K226" s="58"/>
      <c r="L226" s="58"/>
      <c r="M226" s="65" t="s">
        <v>838</v>
      </c>
      <c r="N226" s="58"/>
    </row>
    <row r="227" spans="1:26" x14ac:dyDescent="0.25">
      <c r="A227" s="58" t="s">
        <v>169</v>
      </c>
      <c r="B227" s="58" t="s">
        <v>513</v>
      </c>
      <c r="C227" s="63" t="s">
        <v>650</v>
      </c>
      <c r="D227" s="58">
        <v>131</v>
      </c>
      <c r="E227" s="172" t="s">
        <v>4</v>
      </c>
      <c r="F227" s="172" t="s">
        <v>4</v>
      </c>
      <c r="G227" s="226" t="s">
        <v>4</v>
      </c>
      <c r="H227" s="58"/>
      <c r="I227" s="65" t="s">
        <v>838</v>
      </c>
      <c r="J227" s="58"/>
      <c r="K227" s="58"/>
      <c r="L227" s="58"/>
      <c r="M227" s="58"/>
      <c r="N227" s="58"/>
    </row>
    <row r="228" spans="1:26" x14ac:dyDescent="0.25">
      <c r="A228" s="58" t="s">
        <v>169</v>
      </c>
      <c r="B228" s="58" t="s">
        <v>514</v>
      </c>
      <c r="C228" s="60" t="s">
        <v>659</v>
      </c>
      <c r="D228" s="58">
        <v>86</v>
      </c>
      <c r="E228" s="58">
        <v>26</v>
      </c>
      <c r="F228" s="128">
        <v>3.3076923076923075</v>
      </c>
      <c r="G228" s="58"/>
      <c r="H228" s="65" t="s">
        <v>838</v>
      </c>
      <c r="I228" s="65" t="s">
        <v>838</v>
      </c>
      <c r="J228" s="65" t="s">
        <v>838</v>
      </c>
      <c r="K228" s="226" t="s">
        <v>4</v>
      </c>
      <c r="L228" s="226" t="s">
        <v>4</v>
      </c>
      <c r="M228" s="226" t="s">
        <v>4</v>
      </c>
      <c r="N228" s="226" t="s">
        <v>4</v>
      </c>
    </row>
    <row r="229" spans="1:26" x14ac:dyDescent="0.25">
      <c r="A229" s="58" t="s">
        <v>169</v>
      </c>
      <c r="B229" s="58" t="s">
        <v>515</v>
      </c>
      <c r="C229" s="63" t="s">
        <v>646</v>
      </c>
      <c r="D229" s="58">
        <v>352</v>
      </c>
      <c r="E229" s="58">
        <v>3</v>
      </c>
      <c r="F229" s="128">
        <v>117.33333333333333</v>
      </c>
      <c r="G229" s="58"/>
      <c r="H229" s="65" t="s">
        <v>838</v>
      </c>
      <c r="I229" s="65" t="s">
        <v>838</v>
      </c>
      <c r="J229" s="58"/>
      <c r="K229" s="226" t="s">
        <v>4</v>
      </c>
      <c r="L229" s="226" t="s">
        <v>4</v>
      </c>
      <c r="M229" s="226" t="s">
        <v>4</v>
      </c>
      <c r="N229" s="226" t="s">
        <v>4</v>
      </c>
    </row>
    <row r="230" spans="1:26" x14ac:dyDescent="0.25">
      <c r="A230" s="58" t="s">
        <v>169</v>
      </c>
      <c r="B230" s="58" t="s">
        <v>516</v>
      </c>
      <c r="C230" s="63" t="s">
        <v>646</v>
      </c>
      <c r="D230" s="58">
        <v>5</v>
      </c>
      <c r="E230" s="58">
        <v>0</v>
      </c>
      <c r="F230" s="129" t="s">
        <v>918</v>
      </c>
      <c r="G230" s="58"/>
      <c r="H230" s="58"/>
      <c r="I230" s="65" t="s">
        <v>838</v>
      </c>
      <c r="J230" s="58"/>
      <c r="K230" s="58"/>
      <c r="L230" s="58"/>
      <c r="M230" s="58"/>
      <c r="N230" s="58"/>
    </row>
    <row r="231" spans="1:26" x14ac:dyDescent="0.25">
      <c r="A231" s="58" t="s">
        <v>214</v>
      </c>
      <c r="B231" s="58" t="s">
        <v>525</v>
      </c>
      <c r="C231" s="63" t="s">
        <v>653</v>
      </c>
      <c r="D231" s="58">
        <v>73</v>
      </c>
      <c r="E231" s="58">
        <v>0</v>
      </c>
      <c r="F231" s="129" t="s">
        <v>918</v>
      </c>
      <c r="G231" s="58"/>
      <c r="H231" s="58"/>
      <c r="I231" s="65" t="s">
        <v>838</v>
      </c>
      <c r="J231" s="58"/>
      <c r="K231" s="65" t="s">
        <v>838</v>
      </c>
      <c r="L231" s="65" t="s">
        <v>838</v>
      </c>
      <c r="M231" s="65" t="s">
        <v>838</v>
      </c>
      <c r="N231" s="65" t="s">
        <v>838</v>
      </c>
    </row>
    <row r="232" spans="1:26" x14ac:dyDescent="0.25">
      <c r="A232" s="58" t="s">
        <v>214</v>
      </c>
      <c r="B232" s="58" t="s">
        <v>528</v>
      </c>
      <c r="C232" s="63" t="s">
        <v>646</v>
      </c>
      <c r="D232" s="58">
        <v>233</v>
      </c>
      <c r="E232" s="58">
        <v>6</v>
      </c>
      <c r="F232" s="128">
        <v>38.833333333333336</v>
      </c>
      <c r="G232" s="58"/>
      <c r="H232" s="58"/>
      <c r="I232" s="65" t="s">
        <v>838</v>
      </c>
      <c r="J232" s="65" t="s">
        <v>838</v>
      </c>
      <c r="K232" s="58"/>
      <c r="L232" s="226" t="s">
        <v>4</v>
      </c>
      <c r="M232" s="58"/>
      <c r="N232" s="58"/>
    </row>
    <row r="233" spans="1:26" x14ac:dyDescent="0.25">
      <c r="A233" s="58" t="s">
        <v>214</v>
      </c>
      <c r="B233" s="58" t="s">
        <v>526</v>
      </c>
      <c r="C233" s="63" t="s">
        <v>646</v>
      </c>
      <c r="D233" s="58">
        <v>96</v>
      </c>
      <c r="E233" s="58">
        <v>20</v>
      </c>
      <c r="F233" s="128">
        <v>4.8</v>
      </c>
      <c r="G233" s="58"/>
      <c r="H233" s="58"/>
      <c r="I233" s="65" t="s">
        <v>838</v>
      </c>
      <c r="J233" s="58"/>
      <c r="K233" s="226" t="s">
        <v>4</v>
      </c>
      <c r="L233" s="226" t="s">
        <v>4</v>
      </c>
      <c r="M233" s="226" t="s">
        <v>4</v>
      </c>
      <c r="N233" s="226" t="s">
        <v>4</v>
      </c>
    </row>
    <row r="234" spans="1:26" x14ac:dyDescent="0.25">
      <c r="A234" s="58" t="s">
        <v>214</v>
      </c>
      <c r="B234" s="58" t="s">
        <v>527</v>
      </c>
      <c r="C234" s="63" t="s">
        <v>646</v>
      </c>
      <c r="D234" s="58">
        <v>142</v>
      </c>
      <c r="E234" s="58">
        <v>4</v>
      </c>
      <c r="F234" s="128">
        <v>35.5</v>
      </c>
      <c r="G234" s="58"/>
      <c r="H234" s="58"/>
      <c r="I234" s="65" t="s">
        <v>838</v>
      </c>
      <c r="J234" s="65" t="s">
        <v>838</v>
      </c>
      <c r="K234" s="65" t="s">
        <v>838</v>
      </c>
      <c r="L234" s="65" t="s">
        <v>838</v>
      </c>
      <c r="M234" s="58"/>
      <c r="N234" s="58"/>
    </row>
    <row r="235" spans="1:26" x14ac:dyDescent="0.25">
      <c r="A235" s="58" t="s">
        <v>227</v>
      </c>
      <c r="B235" s="58" t="s">
        <v>531</v>
      </c>
      <c r="C235" s="63" t="s">
        <v>647</v>
      </c>
      <c r="D235" s="58">
        <v>275</v>
      </c>
      <c r="E235" s="58">
        <v>0</v>
      </c>
      <c r="F235" s="129" t="s">
        <v>918</v>
      </c>
      <c r="G235" s="58"/>
      <c r="H235" s="58"/>
      <c r="I235" s="65" t="s">
        <v>838</v>
      </c>
      <c r="J235" s="65" t="s">
        <v>838</v>
      </c>
      <c r="K235" s="58"/>
      <c r="L235" s="58"/>
      <c r="M235" s="65" t="s">
        <v>838</v>
      </c>
      <c r="N235" s="65" t="s">
        <v>838</v>
      </c>
    </row>
    <row r="236" spans="1:26" x14ac:dyDescent="0.25">
      <c r="A236" s="58" t="s">
        <v>234</v>
      </c>
      <c r="B236" s="58" t="s">
        <v>534</v>
      </c>
      <c r="C236" s="63" t="s">
        <v>652</v>
      </c>
      <c r="D236" s="58">
        <v>385</v>
      </c>
      <c r="E236" s="172" t="s">
        <v>4</v>
      </c>
      <c r="F236" s="172" t="s">
        <v>4</v>
      </c>
      <c r="G236" s="226" t="s">
        <v>4</v>
      </c>
      <c r="H236" s="226" t="s">
        <v>4</v>
      </c>
      <c r="I236" s="226" t="s">
        <v>4</v>
      </c>
      <c r="J236" s="226" t="s">
        <v>4</v>
      </c>
      <c r="K236" s="226" t="s">
        <v>4</v>
      </c>
      <c r="L236" s="226" t="s">
        <v>4</v>
      </c>
      <c r="M236" s="226" t="s">
        <v>4</v>
      </c>
      <c r="N236" s="226" t="s">
        <v>4</v>
      </c>
    </row>
    <row r="237" spans="1:26" x14ac:dyDescent="0.25">
      <c r="A237" s="58" t="s">
        <v>234</v>
      </c>
      <c r="B237" s="58" t="s">
        <v>536</v>
      </c>
      <c r="C237" s="60" t="s">
        <v>659</v>
      </c>
      <c r="D237" s="58">
        <v>242</v>
      </c>
      <c r="E237" s="58">
        <v>7</v>
      </c>
      <c r="F237" s="128">
        <v>34.571428571428569</v>
      </c>
      <c r="G237" s="58"/>
      <c r="H237" s="58"/>
      <c r="I237" s="65" t="s">
        <v>838</v>
      </c>
      <c r="J237" s="58"/>
      <c r="K237" s="65" t="s">
        <v>838</v>
      </c>
      <c r="L237" s="58"/>
      <c r="M237" s="65" t="s">
        <v>838</v>
      </c>
      <c r="N237" s="226" t="s">
        <v>4</v>
      </c>
    </row>
    <row r="238" spans="1:26" x14ac:dyDescent="0.25">
      <c r="A238" s="58" t="s">
        <v>234</v>
      </c>
      <c r="B238" s="58" t="s">
        <v>537</v>
      </c>
      <c r="C238" s="60" t="s">
        <v>659</v>
      </c>
      <c r="D238" s="58">
        <v>299</v>
      </c>
      <c r="E238" s="58">
        <v>3</v>
      </c>
      <c r="F238" s="128">
        <v>99.666666666666671</v>
      </c>
      <c r="G238" s="58"/>
      <c r="H238" s="58"/>
      <c r="I238" s="65" t="s">
        <v>838</v>
      </c>
      <c r="J238" s="58"/>
      <c r="K238" s="58"/>
      <c r="L238" s="58"/>
      <c r="M238" s="226" t="s">
        <v>4</v>
      </c>
      <c r="N238" s="226" t="s">
        <v>4</v>
      </c>
    </row>
    <row r="239" spans="1:26" x14ac:dyDescent="0.25">
      <c r="A239" s="58" t="s">
        <v>234</v>
      </c>
      <c r="B239" s="58" t="s">
        <v>535</v>
      </c>
      <c r="C239" s="63" t="s">
        <v>652</v>
      </c>
      <c r="D239" s="58">
        <v>384</v>
      </c>
      <c r="E239" s="58">
        <v>22</v>
      </c>
      <c r="F239" s="128">
        <v>17.454545454545453</v>
      </c>
      <c r="G239" s="58"/>
      <c r="H239" s="58"/>
      <c r="I239" s="65" t="s">
        <v>838</v>
      </c>
      <c r="J239" s="58"/>
      <c r="K239" s="226" t="s">
        <v>4</v>
      </c>
      <c r="L239" s="226" t="s">
        <v>4</v>
      </c>
      <c r="M239" s="65" t="s">
        <v>838</v>
      </c>
      <c r="N239" s="58"/>
    </row>
    <row r="240" spans="1:26" x14ac:dyDescent="0.25">
      <c r="A240" s="58" t="s">
        <v>247</v>
      </c>
      <c r="B240" s="58" t="s">
        <v>541</v>
      </c>
      <c r="C240" s="63" t="s">
        <v>645</v>
      </c>
      <c r="D240" s="58">
        <v>285</v>
      </c>
      <c r="E240" s="172" t="s">
        <v>4</v>
      </c>
      <c r="F240" s="172" t="s">
        <v>4</v>
      </c>
      <c r="G240" s="58"/>
      <c r="H240" s="58"/>
      <c r="I240" s="58"/>
      <c r="J240" s="58"/>
      <c r="K240" s="58"/>
      <c r="L240" s="58"/>
      <c r="M240" s="65" t="s">
        <v>838</v>
      </c>
      <c r="N240" s="65" t="s">
        <v>838</v>
      </c>
      <c r="Z240" s="2"/>
    </row>
    <row r="241" spans="1:14" x14ac:dyDescent="0.25">
      <c r="A241" s="58" t="s">
        <v>247</v>
      </c>
      <c r="B241" s="58" t="s">
        <v>542</v>
      </c>
      <c r="C241" s="63" t="s">
        <v>645</v>
      </c>
      <c r="D241" s="58">
        <v>197</v>
      </c>
      <c r="E241" s="58">
        <v>2</v>
      </c>
      <c r="F241" s="128">
        <v>98.5</v>
      </c>
      <c r="G241" s="58"/>
      <c r="H241" s="58"/>
      <c r="I241" s="65" t="s">
        <v>838</v>
      </c>
      <c r="J241" s="58"/>
      <c r="K241" s="58"/>
      <c r="L241" s="58"/>
      <c r="M241" s="65" t="s">
        <v>838</v>
      </c>
      <c r="N241" s="58"/>
    </row>
    <row r="242" spans="1:14" x14ac:dyDescent="0.25">
      <c r="A242" s="58" t="s">
        <v>247</v>
      </c>
      <c r="B242" s="58" t="s">
        <v>543</v>
      </c>
      <c r="C242" s="63" t="s">
        <v>645</v>
      </c>
      <c r="D242" s="58">
        <v>327</v>
      </c>
      <c r="E242" s="58">
        <v>1</v>
      </c>
      <c r="F242" s="128">
        <v>327</v>
      </c>
      <c r="G242" s="58"/>
      <c r="H242" s="58"/>
      <c r="I242" s="58"/>
      <c r="J242" s="58"/>
      <c r="K242" s="58"/>
      <c r="L242" s="58"/>
      <c r="M242" s="65" t="s">
        <v>838</v>
      </c>
      <c r="N242" s="65" t="s">
        <v>838</v>
      </c>
    </row>
    <row r="243" spans="1:14" x14ac:dyDescent="0.25">
      <c r="A243" s="58" t="s">
        <v>247</v>
      </c>
      <c r="B243" s="58" t="s">
        <v>544</v>
      </c>
      <c r="C243" s="63" t="s">
        <v>645</v>
      </c>
      <c r="D243" s="58">
        <v>270</v>
      </c>
      <c r="E243" s="58">
        <v>5</v>
      </c>
      <c r="F243" s="128">
        <v>54</v>
      </c>
      <c r="G243" s="58"/>
      <c r="H243" s="58"/>
      <c r="I243" s="226" t="s">
        <v>4</v>
      </c>
      <c r="J243" s="58"/>
      <c r="K243" s="226" t="s">
        <v>4</v>
      </c>
      <c r="L243" s="226" t="s">
        <v>4</v>
      </c>
      <c r="M243" s="226" t="s">
        <v>4</v>
      </c>
      <c r="N243" s="226" t="s">
        <v>4</v>
      </c>
    </row>
    <row r="244" spans="1:14" x14ac:dyDescent="0.25">
      <c r="A244" s="58" t="s">
        <v>247</v>
      </c>
      <c r="B244" s="58" t="s">
        <v>548</v>
      </c>
      <c r="C244" s="63" t="s">
        <v>645</v>
      </c>
      <c r="D244" s="58">
        <v>343</v>
      </c>
      <c r="E244" s="58">
        <v>5</v>
      </c>
      <c r="F244" s="128">
        <v>68.599999999999994</v>
      </c>
      <c r="G244" s="58"/>
      <c r="H244" s="58"/>
      <c r="I244" s="65" t="s">
        <v>838</v>
      </c>
      <c r="J244" s="58"/>
      <c r="K244" s="226" t="s">
        <v>4</v>
      </c>
      <c r="L244" s="226" t="s">
        <v>4</v>
      </c>
      <c r="M244" s="65" t="s">
        <v>838</v>
      </c>
      <c r="N244" s="226" t="s">
        <v>4</v>
      </c>
    </row>
    <row r="245" spans="1:14" x14ac:dyDescent="0.25">
      <c r="A245" s="58" t="s">
        <v>247</v>
      </c>
      <c r="B245" s="58" t="s">
        <v>274</v>
      </c>
      <c r="C245" s="63" t="s">
        <v>645</v>
      </c>
      <c r="D245" s="58">
        <v>340</v>
      </c>
      <c r="E245" s="58">
        <v>0</v>
      </c>
      <c r="F245" s="129" t="s">
        <v>918</v>
      </c>
      <c r="G245" s="58"/>
      <c r="H245" s="58"/>
      <c r="I245" s="65" t="s">
        <v>838</v>
      </c>
      <c r="J245" s="58"/>
      <c r="K245" s="58"/>
      <c r="L245" s="58"/>
      <c r="M245" s="65" t="s">
        <v>838</v>
      </c>
      <c r="N245" s="65" t="s">
        <v>838</v>
      </c>
    </row>
    <row r="246" spans="1:14" x14ac:dyDescent="0.25">
      <c r="A246" s="58" t="s">
        <v>247</v>
      </c>
      <c r="B246" s="58" t="s">
        <v>549</v>
      </c>
      <c r="C246" s="63" t="s">
        <v>645</v>
      </c>
      <c r="D246" s="58">
        <v>357</v>
      </c>
      <c r="E246" s="58">
        <v>2</v>
      </c>
      <c r="F246" s="128">
        <v>178.5</v>
      </c>
      <c r="G246" s="58"/>
      <c r="H246" s="58"/>
      <c r="I246" s="65" t="s">
        <v>838</v>
      </c>
      <c r="J246" s="58"/>
      <c r="K246" s="58"/>
      <c r="L246" s="58"/>
      <c r="M246" s="65" t="s">
        <v>838</v>
      </c>
      <c r="N246" s="65" t="s">
        <v>838</v>
      </c>
    </row>
    <row r="247" spans="1:14" x14ac:dyDescent="0.25">
      <c r="A247" s="58" t="s">
        <v>287</v>
      </c>
      <c r="B247" s="58" t="s">
        <v>559</v>
      </c>
      <c r="C247" s="63" t="s">
        <v>645</v>
      </c>
      <c r="D247" s="58">
        <v>11</v>
      </c>
      <c r="E247" s="58">
        <v>0</v>
      </c>
      <c r="F247" s="129" t="s">
        <v>918</v>
      </c>
      <c r="G247" s="58"/>
      <c r="H247" s="58"/>
      <c r="I247" s="65" t="s">
        <v>838</v>
      </c>
      <c r="J247" s="58"/>
      <c r="K247" s="58"/>
      <c r="L247" s="58"/>
      <c r="M247" s="58"/>
      <c r="N247" s="58"/>
    </row>
    <row r="248" spans="1:14" x14ac:dyDescent="0.25">
      <c r="A248" s="58" t="s">
        <v>287</v>
      </c>
      <c r="B248" s="58" t="s">
        <v>560</v>
      </c>
      <c r="C248" s="63" t="s">
        <v>645</v>
      </c>
      <c r="D248" s="58">
        <v>223</v>
      </c>
      <c r="E248" s="58">
        <v>6</v>
      </c>
      <c r="F248" s="128">
        <v>37.166666666666664</v>
      </c>
      <c r="G248" s="58"/>
      <c r="H248" s="58"/>
      <c r="I248" s="65" t="s">
        <v>838</v>
      </c>
      <c r="J248" s="58"/>
      <c r="K248" s="58"/>
      <c r="L248" s="58"/>
      <c r="M248" s="65" t="s">
        <v>838</v>
      </c>
      <c r="N248" s="58"/>
    </row>
    <row r="249" spans="1:14" x14ac:dyDescent="0.25">
      <c r="A249" s="58" t="s">
        <v>287</v>
      </c>
      <c r="B249" s="58" t="s">
        <v>561</v>
      </c>
      <c r="C249" s="63" t="s">
        <v>645</v>
      </c>
      <c r="D249" s="58">
        <v>316</v>
      </c>
      <c r="E249" s="58">
        <v>3</v>
      </c>
      <c r="F249" s="128">
        <v>105.33333333333333</v>
      </c>
      <c r="G249" s="58"/>
      <c r="H249" s="58"/>
      <c r="I249" s="65" t="s">
        <v>838</v>
      </c>
      <c r="J249" s="58"/>
      <c r="K249" s="58"/>
      <c r="L249" s="58"/>
      <c r="M249" s="65" t="s">
        <v>838</v>
      </c>
      <c r="N249" s="58"/>
    </row>
    <row r="250" spans="1:14" x14ac:dyDescent="0.25">
      <c r="A250" s="58" t="s">
        <v>287</v>
      </c>
      <c r="B250" s="58" t="s">
        <v>562</v>
      </c>
      <c r="C250" s="63" t="s">
        <v>645</v>
      </c>
      <c r="D250" s="58">
        <v>325</v>
      </c>
      <c r="E250" s="58">
        <v>3</v>
      </c>
      <c r="F250" s="128">
        <v>108.33333333333333</v>
      </c>
      <c r="G250" s="58"/>
      <c r="H250" s="58"/>
      <c r="I250" s="65" t="s">
        <v>838</v>
      </c>
      <c r="J250" s="58"/>
      <c r="K250" s="58"/>
      <c r="L250" s="58"/>
      <c r="M250" s="65" t="s">
        <v>838</v>
      </c>
      <c r="N250" s="58"/>
    </row>
    <row r="251" spans="1:14" x14ac:dyDescent="0.25">
      <c r="A251" s="58" t="s">
        <v>299</v>
      </c>
      <c r="B251" s="58" t="s">
        <v>568</v>
      </c>
      <c r="C251" s="63" t="s">
        <v>650</v>
      </c>
      <c r="D251" s="58">
        <v>240</v>
      </c>
      <c r="E251" s="58">
        <v>1</v>
      </c>
      <c r="F251" s="128">
        <v>240</v>
      </c>
      <c r="G251" s="58"/>
      <c r="H251" s="65" t="s">
        <v>838</v>
      </c>
      <c r="I251" s="65" t="s">
        <v>838</v>
      </c>
      <c r="J251" s="58"/>
      <c r="K251" s="226" t="s">
        <v>4</v>
      </c>
      <c r="L251" s="226" t="s">
        <v>4</v>
      </c>
      <c r="M251" s="58"/>
      <c r="N251" s="58"/>
    </row>
    <row r="252" spans="1:14" x14ac:dyDescent="0.25">
      <c r="A252" s="58" t="s">
        <v>312</v>
      </c>
      <c r="B252" s="58" t="s">
        <v>572</v>
      </c>
      <c r="C252" s="63" t="s">
        <v>645</v>
      </c>
      <c r="D252" s="58">
        <v>247</v>
      </c>
      <c r="E252" s="58">
        <v>50</v>
      </c>
      <c r="F252" s="128">
        <v>4.9400000000000004</v>
      </c>
      <c r="G252" s="58"/>
      <c r="H252" s="58"/>
      <c r="I252" s="65" t="s">
        <v>838</v>
      </c>
      <c r="J252" s="226" t="s">
        <v>4</v>
      </c>
      <c r="K252" s="58"/>
      <c r="L252" s="65" t="s">
        <v>838</v>
      </c>
      <c r="M252" s="65" t="s">
        <v>838</v>
      </c>
      <c r="N252" s="226" t="s">
        <v>4</v>
      </c>
    </row>
    <row r="253" spans="1:14" x14ac:dyDescent="0.25">
      <c r="A253" s="58" t="s">
        <v>317</v>
      </c>
      <c r="B253" s="58" t="s">
        <v>573</v>
      </c>
      <c r="C253" s="63" t="s">
        <v>645</v>
      </c>
      <c r="D253" s="58">
        <v>300</v>
      </c>
      <c r="E253" s="58">
        <v>1</v>
      </c>
      <c r="F253" s="128">
        <v>300</v>
      </c>
      <c r="G253" s="58"/>
      <c r="H253" s="65" t="s">
        <v>838</v>
      </c>
      <c r="I253" s="65" t="s">
        <v>838</v>
      </c>
      <c r="J253" s="58"/>
      <c r="K253" s="65" t="s">
        <v>838</v>
      </c>
      <c r="L253" s="65" t="s">
        <v>838</v>
      </c>
      <c r="M253" s="65" t="s">
        <v>838</v>
      </c>
      <c r="N253" s="65" t="s">
        <v>838</v>
      </c>
    </row>
    <row r="254" spans="1:14" x14ac:dyDescent="0.25">
      <c r="A254" s="58" t="s">
        <v>317</v>
      </c>
      <c r="B254" s="58" t="s">
        <v>574</v>
      </c>
      <c r="C254" s="63" t="s">
        <v>645</v>
      </c>
      <c r="D254" s="58">
        <v>370</v>
      </c>
      <c r="E254" s="58">
        <v>5</v>
      </c>
      <c r="F254" s="128">
        <v>74</v>
      </c>
      <c r="G254" s="58"/>
      <c r="H254" s="58"/>
      <c r="I254" s="65" t="s">
        <v>838</v>
      </c>
      <c r="J254" s="58"/>
      <c r="K254" s="58"/>
      <c r="L254" s="58"/>
      <c r="M254" s="58"/>
      <c r="N254" s="58"/>
    </row>
    <row r="255" spans="1:14" x14ac:dyDescent="0.25">
      <c r="A255" s="58" t="s">
        <v>317</v>
      </c>
      <c r="B255" s="58" t="s">
        <v>575</v>
      </c>
      <c r="C255" s="63" t="s">
        <v>645</v>
      </c>
      <c r="D255" s="58">
        <v>359</v>
      </c>
      <c r="E255" s="58">
        <v>5</v>
      </c>
      <c r="F255" s="128">
        <v>71.8</v>
      </c>
      <c r="G255" s="58"/>
      <c r="H255" s="65" t="s">
        <v>838</v>
      </c>
      <c r="I255" s="65" t="s">
        <v>838</v>
      </c>
      <c r="J255" s="58"/>
      <c r="K255" s="58"/>
      <c r="L255" s="58"/>
      <c r="M255" s="65" t="s">
        <v>838</v>
      </c>
      <c r="N255" s="58"/>
    </row>
    <row r="256" spans="1:14" x14ac:dyDescent="0.25">
      <c r="A256" s="58" t="s">
        <v>333</v>
      </c>
      <c r="B256" s="58" t="s">
        <v>578</v>
      </c>
      <c r="C256" s="63" t="s">
        <v>645</v>
      </c>
      <c r="D256" s="58">
        <v>512</v>
      </c>
      <c r="E256" s="58">
        <v>8</v>
      </c>
      <c r="F256" s="128">
        <v>64</v>
      </c>
      <c r="G256" s="58"/>
      <c r="H256" s="65" t="s">
        <v>838</v>
      </c>
      <c r="I256" s="65" t="s">
        <v>838</v>
      </c>
      <c r="J256" s="65" t="s">
        <v>838</v>
      </c>
      <c r="K256" s="65" t="s">
        <v>838</v>
      </c>
      <c r="L256" s="58"/>
      <c r="M256" s="65" t="s">
        <v>838</v>
      </c>
      <c r="N256" s="65" t="s">
        <v>838</v>
      </c>
    </row>
    <row r="257" spans="1:26" x14ac:dyDescent="0.25">
      <c r="A257" s="58" t="s">
        <v>340</v>
      </c>
      <c r="B257" s="58" t="s">
        <v>581</v>
      </c>
      <c r="C257" s="63" t="s">
        <v>645</v>
      </c>
      <c r="D257" s="58">
        <v>247</v>
      </c>
      <c r="E257" s="58">
        <v>6</v>
      </c>
      <c r="F257" s="128">
        <v>41.166666666666664</v>
      </c>
      <c r="G257" s="58"/>
      <c r="H257" s="58"/>
      <c r="I257" s="65" t="s">
        <v>838</v>
      </c>
      <c r="J257" s="65" t="s">
        <v>838</v>
      </c>
      <c r="K257" s="58"/>
      <c r="L257" s="65" t="s">
        <v>838</v>
      </c>
      <c r="M257" s="65" t="s">
        <v>838</v>
      </c>
      <c r="N257" s="65" t="s">
        <v>838</v>
      </c>
    </row>
    <row r="258" spans="1:26" x14ac:dyDescent="0.25">
      <c r="A258" s="58" t="s">
        <v>340</v>
      </c>
      <c r="B258" s="58" t="s">
        <v>582</v>
      </c>
      <c r="C258" s="63" t="s">
        <v>645</v>
      </c>
      <c r="D258" s="58">
        <v>60</v>
      </c>
      <c r="E258" s="58">
        <v>3</v>
      </c>
      <c r="F258" s="128">
        <v>20</v>
      </c>
      <c r="G258" s="58"/>
      <c r="H258" s="58"/>
      <c r="I258" s="65" t="s">
        <v>838</v>
      </c>
      <c r="J258" s="65" t="s">
        <v>838</v>
      </c>
      <c r="K258" s="58"/>
      <c r="L258" s="65" t="s">
        <v>838</v>
      </c>
      <c r="M258" s="65" t="s">
        <v>838</v>
      </c>
      <c r="N258" s="65" t="s">
        <v>838</v>
      </c>
    </row>
    <row r="259" spans="1:26" x14ac:dyDescent="0.25">
      <c r="A259" s="58" t="s">
        <v>343</v>
      </c>
      <c r="B259" s="58" t="s">
        <v>585</v>
      </c>
      <c r="C259" s="63" t="s">
        <v>647</v>
      </c>
      <c r="D259" s="58">
        <v>388</v>
      </c>
      <c r="E259" s="58">
        <v>0</v>
      </c>
      <c r="F259" s="129" t="s">
        <v>918</v>
      </c>
      <c r="G259" s="65" t="s">
        <v>838</v>
      </c>
      <c r="H259" s="58"/>
      <c r="I259" s="65" t="s">
        <v>838</v>
      </c>
      <c r="J259" s="58"/>
      <c r="K259" s="65" t="s">
        <v>838</v>
      </c>
      <c r="L259" s="65" t="s">
        <v>838</v>
      </c>
      <c r="M259" s="65" t="s">
        <v>838</v>
      </c>
      <c r="N259" s="65" t="s">
        <v>838</v>
      </c>
    </row>
    <row r="260" spans="1:26" x14ac:dyDescent="0.25">
      <c r="A260" s="58" t="s">
        <v>343</v>
      </c>
      <c r="B260" s="58" t="s">
        <v>639</v>
      </c>
      <c r="C260" s="60" t="s">
        <v>660</v>
      </c>
      <c r="D260" s="58">
        <v>448</v>
      </c>
      <c r="E260" s="58">
        <v>30</v>
      </c>
      <c r="F260" s="128">
        <v>14.933333333333334</v>
      </c>
      <c r="G260" s="65" t="s">
        <v>838</v>
      </c>
      <c r="H260" s="65" t="s">
        <v>838</v>
      </c>
      <c r="I260" s="65" t="s">
        <v>838</v>
      </c>
      <c r="J260" s="58"/>
      <c r="K260" s="65" t="s">
        <v>838</v>
      </c>
      <c r="L260" s="65" t="s">
        <v>838</v>
      </c>
      <c r="M260" s="65" t="s">
        <v>838</v>
      </c>
      <c r="N260" s="65" t="s">
        <v>838</v>
      </c>
    </row>
    <row r="261" spans="1:26" x14ac:dyDescent="0.25">
      <c r="A261" s="58" t="s">
        <v>343</v>
      </c>
      <c r="B261" s="58" t="s">
        <v>586</v>
      </c>
      <c r="C261" s="63" t="s">
        <v>645</v>
      </c>
      <c r="D261" s="58">
        <v>66</v>
      </c>
      <c r="E261" s="172" t="s">
        <v>4</v>
      </c>
      <c r="F261" s="172" t="s">
        <v>4</v>
      </c>
      <c r="G261" s="226" t="s">
        <v>4</v>
      </c>
      <c r="H261" s="226" t="s">
        <v>4</v>
      </c>
      <c r="I261" s="226" t="s">
        <v>4</v>
      </c>
      <c r="J261" s="226" t="s">
        <v>4</v>
      </c>
      <c r="K261" s="226" t="s">
        <v>4</v>
      </c>
      <c r="L261" s="226" t="s">
        <v>4</v>
      </c>
      <c r="M261" s="226" t="s">
        <v>4</v>
      </c>
      <c r="N261" s="226" t="s">
        <v>4</v>
      </c>
    </row>
    <row r="262" spans="1:26" x14ac:dyDescent="0.25">
      <c r="A262" s="58" t="s">
        <v>343</v>
      </c>
      <c r="B262" s="58" t="s">
        <v>589</v>
      </c>
      <c r="C262" s="63" t="s">
        <v>647</v>
      </c>
      <c r="D262" s="58">
        <v>296</v>
      </c>
      <c r="E262" s="58">
        <v>25</v>
      </c>
      <c r="F262" s="128">
        <v>11.84</v>
      </c>
      <c r="G262" s="58"/>
      <c r="H262" s="65" t="s">
        <v>838</v>
      </c>
      <c r="I262" s="65" t="s">
        <v>838</v>
      </c>
      <c r="J262" s="58"/>
      <c r="K262" s="65" t="s">
        <v>838</v>
      </c>
      <c r="L262" s="65" t="s">
        <v>838</v>
      </c>
      <c r="M262" s="65" t="s">
        <v>838</v>
      </c>
      <c r="N262" s="65" t="s">
        <v>838</v>
      </c>
    </row>
    <row r="263" spans="1:26" x14ac:dyDescent="0.25">
      <c r="A263" s="58" t="s">
        <v>343</v>
      </c>
      <c r="B263" s="58" t="s">
        <v>587</v>
      </c>
      <c r="C263" s="63" t="s">
        <v>647</v>
      </c>
      <c r="D263" s="58">
        <v>304</v>
      </c>
      <c r="E263" s="172" t="s">
        <v>4</v>
      </c>
      <c r="F263" s="172" t="s">
        <v>4</v>
      </c>
      <c r="G263" s="58"/>
      <c r="H263" s="58"/>
      <c r="I263" s="65" t="s">
        <v>838</v>
      </c>
      <c r="J263" s="58"/>
      <c r="K263" s="65" t="s">
        <v>838</v>
      </c>
      <c r="L263" s="65" t="s">
        <v>838</v>
      </c>
      <c r="M263" s="65" t="s">
        <v>838</v>
      </c>
      <c r="N263" s="65" t="s">
        <v>838</v>
      </c>
    </row>
    <row r="264" spans="1:26" x14ac:dyDescent="0.25">
      <c r="A264" s="58" t="s">
        <v>343</v>
      </c>
      <c r="B264" s="58" t="s">
        <v>588</v>
      </c>
      <c r="C264" s="63" t="s">
        <v>647</v>
      </c>
      <c r="D264" s="58">
        <v>337</v>
      </c>
      <c r="E264" s="58">
        <v>26</v>
      </c>
      <c r="F264" s="128">
        <v>12.961538461538462</v>
      </c>
      <c r="G264" s="58"/>
      <c r="H264" s="58"/>
      <c r="I264" s="65" t="s">
        <v>838</v>
      </c>
      <c r="J264" s="65" t="s">
        <v>838</v>
      </c>
      <c r="K264" s="65" t="s">
        <v>838</v>
      </c>
      <c r="L264" s="65" t="s">
        <v>838</v>
      </c>
      <c r="M264" s="65" t="s">
        <v>838</v>
      </c>
      <c r="N264" s="65" t="s">
        <v>838</v>
      </c>
    </row>
    <row r="265" spans="1:26" x14ac:dyDescent="0.25">
      <c r="A265" s="58" t="s">
        <v>358</v>
      </c>
      <c r="B265" s="58" t="s">
        <v>593</v>
      </c>
      <c r="C265" s="63" t="s">
        <v>647</v>
      </c>
      <c r="D265" s="58">
        <v>279</v>
      </c>
      <c r="E265" s="58">
        <v>27</v>
      </c>
      <c r="F265" s="128">
        <v>10.333333333333334</v>
      </c>
      <c r="G265" s="58"/>
      <c r="H265" s="65" t="s">
        <v>838</v>
      </c>
      <c r="I265" s="65" t="s">
        <v>838</v>
      </c>
      <c r="J265" s="65" t="s">
        <v>838</v>
      </c>
      <c r="K265" s="65" t="s">
        <v>838</v>
      </c>
      <c r="L265" s="65" t="s">
        <v>838</v>
      </c>
      <c r="M265" s="65" t="s">
        <v>838</v>
      </c>
      <c r="N265" s="58"/>
      <c r="Z265" s="2"/>
    </row>
    <row r="266" spans="1:26" x14ac:dyDescent="0.25">
      <c r="A266" s="58" t="s">
        <v>358</v>
      </c>
      <c r="B266" s="58" t="s">
        <v>597</v>
      </c>
      <c r="C266" s="63" t="s">
        <v>647</v>
      </c>
      <c r="D266" s="58">
        <v>285</v>
      </c>
      <c r="E266" s="58">
        <v>23</v>
      </c>
      <c r="F266" s="128">
        <v>12.391304347826088</v>
      </c>
      <c r="G266" s="58"/>
      <c r="H266" s="226" t="s">
        <v>4</v>
      </c>
      <c r="I266" s="226" t="s">
        <v>4</v>
      </c>
      <c r="J266" s="226" t="s">
        <v>4</v>
      </c>
      <c r="K266" s="226" t="s">
        <v>4</v>
      </c>
      <c r="L266" s="226" t="s">
        <v>4</v>
      </c>
      <c r="M266" s="226" t="s">
        <v>4</v>
      </c>
      <c r="N266" s="226" t="s">
        <v>4</v>
      </c>
    </row>
    <row r="267" spans="1:26" x14ac:dyDescent="0.25">
      <c r="A267" s="58" t="s">
        <v>358</v>
      </c>
      <c r="B267" s="58" t="s">
        <v>598</v>
      </c>
      <c r="C267" s="60" t="s">
        <v>660</v>
      </c>
      <c r="D267" s="58">
        <v>416</v>
      </c>
      <c r="E267" s="58">
        <v>28</v>
      </c>
      <c r="F267" s="128">
        <v>14.857142857142858</v>
      </c>
      <c r="G267" s="58"/>
      <c r="H267" s="65" t="s">
        <v>838</v>
      </c>
      <c r="I267" s="65" t="s">
        <v>838</v>
      </c>
      <c r="J267" s="65" t="s">
        <v>838</v>
      </c>
      <c r="K267" s="65" t="s">
        <v>838</v>
      </c>
      <c r="L267" s="65" t="s">
        <v>838</v>
      </c>
      <c r="M267" s="65" t="s">
        <v>838</v>
      </c>
      <c r="N267" s="58"/>
    </row>
    <row r="268" spans="1:26" x14ac:dyDescent="0.25">
      <c r="A268" s="58" t="s">
        <v>358</v>
      </c>
      <c r="B268" s="58" t="s">
        <v>596</v>
      </c>
      <c r="C268" s="63" t="s">
        <v>647</v>
      </c>
      <c r="D268" s="58">
        <v>223</v>
      </c>
      <c r="E268" s="58">
        <v>1</v>
      </c>
      <c r="F268" s="128">
        <v>223</v>
      </c>
      <c r="G268" s="58"/>
      <c r="H268" s="58"/>
      <c r="I268" s="65" t="s">
        <v>838</v>
      </c>
      <c r="J268" s="65" t="s">
        <v>838</v>
      </c>
      <c r="K268" s="65" t="s">
        <v>838</v>
      </c>
      <c r="L268" s="65" t="s">
        <v>838</v>
      </c>
      <c r="M268" s="65" t="s">
        <v>838</v>
      </c>
      <c r="N268" s="226" t="s">
        <v>4</v>
      </c>
    </row>
    <row r="269" spans="1:26" x14ac:dyDescent="0.25">
      <c r="A269" s="58" t="s">
        <v>369</v>
      </c>
      <c r="B269" s="58" t="s">
        <v>600</v>
      </c>
      <c r="C269" s="60" t="s">
        <v>657</v>
      </c>
      <c r="D269" s="58">
        <v>472</v>
      </c>
      <c r="E269" s="58">
        <v>24</v>
      </c>
      <c r="F269" s="128">
        <v>19.666666666666668</v>
      </c>
      <c r="G269" s="58"/>
      <c r="H269" s="58"/>
      <c r="I269" s="65" t="s">
        <v>838</v>
      </c>
      <c r="J269" s="65" t="s">
        <v>838</v>
      </c>
      <c r="K269" s="58"/>
      <c r="L269" s="65" t="s">
        <v>838</v>
      </c>
      <c r="M269" s="65" t="s">
        <v>838</v>
      </c>
      <c r="N269" s="65" t="s">
        <v>838</v>
      </c>
    </row>
    <row r="270" spans="1:26" x14ac:dyDescent="0.25">
      <c r="A270" s="58" t="s">
        <v>369</v>
      </c>
      <c r="B270" s="58" t="s">
        <v>601</v>
      </c>
      <c r="C270" s="63" t="s">
        <v>650</v>
      </c>
      <c r="D270" s="58">
        <v>602</v>
      </c>
      <c r="E270" s="58">
        <v>31</v>
      </c>
      <c r="F270" s="128">
        <v>19.419354838709676</v>
      </c>
      <c r="G270" s="58"/>
      <c r="H270" s="58"/>
      <c r="I270" s="65" t="s">
        <v>838</v>
      </c>
      <c r="J270" s="65" t="s">
        <v>838</v>
      </c>
      <c r="K270" s="226" t="s">
        <v>4</v>
      </c>
      <c r="L270" s="226" t="s">
        <v>4</v>
      </c>
      <c r="M270" s="65" t="s">
        <v>838</v>
      </c>
      <c r="N270" s="65" t="s">
        <v>838</v>
      </c>
    </row>
    <row r="271" spans="1:26" x14ac:dyDescent="0.25">
      <c r="A271" s="58" t="s">
        <v>379</v>
      </c>
      <c r="B271" s="58" t="s">
        <v>606</v>
      </c>
      <c r="C271" s="63" t="s">
        <v>645</v>
      </c>
      <c r="D271" s="58">
        <v>345</v>
      </c>
      <c r="E271" s="58">
        <v>5</v>
      </c>
      <c r="F271" s="128">
        <v>69</v>
      </c>
      <c r="G271" s="58"/>
      <c r="H271" s="58"/>
      <c r="I271" s="65" t="s">
        <v>838</v>
      </c>
      <c r="J271" s="65" t="s">
        <v>838</v>
      </c>
      <c r="K271" s="58"/>
      <c r="L271" s="65" t="s">
        <v>838</v>
      </c>
      <c r="M271" s="58"/>
      <c r="N271" s="58"/>
    </row>
    <row r="272" spans="1:26" x14ac:dyDescent="0.25">
      <c r="A272" s="58" t="s">
        <v>379</v>
      </c>
      <c r="B272" s="58" t="s">
        <v>605</v>
      </c>
      <c r="C272" s="63" t="s">
        <v>645</v>
      </c>
      <c r="D272" s="58">
        <v>462</v>
      </c>
      <c r="E272" s="172" t="s">
        <v>4</v>
      </c>
      <c r="F272" s="172" t="s">
        <v>4</v>
      </c>
      <c r="G272" s="58"/>
      <c r="H272" s="65" t="s">
        <v>838</v>
      </c>
      <c r="I272" s="65" t="s">
        <v>838</v>
      </c>
      <c r="J272" s="65" t="s">
        <v>838</v>
      </c>
      <c r="K272" s="58"/>
      <c r="L272" s="65" t="s">
        <v>838</v>
      </c>
      <c r="M272" s="58"/>
      <c r="N272" s="58"/>
    </row>
    <row r="273" spans="1:26" x14ac:dyDescent="0.25">
      <c r="A273" s="58" t="s">
        <v>391</v>
      </c>
      <c r="B273" s="58" t="s">
        <v>612</v>
      </c>
      <c r="C273" s="60" t="s">
        <v>657</v>
      </c>
      <c r="D273" s="58">
        <v>203</v>
      </c>
      <c r="E273" s="58">
        <v>23</v>
      </c>
      <c r="F273" s="128">
        <v>8.8260869565217384</v>
      </c>
      <c r="G273" s="58"/>
      <c r="H273" s="58"/>
      <c r="I273" s="65" t="s">
        <v>838</v>
      </c>
      <c r="J273" s="65" t="s">
        <v>838</v>
      </c>
      <c r="K273" s="58"/>
      <c r="L273" s="58"/>
      <c r="M273" s="58"/>
      <c r="N273" s="58"/>
    </row>
    <row r="274" spans="1:26" x14ac:dyDescent="0.25">
      <c r="A274" s="58" t="s">
        <v>391</v>
      </c>
      <c r="B274" s="58" t="s">
        <v>611</v>
      </c>
      <c r="C274" s="63" t="s">
        <v>650</v>
      </c>
      <c r="D274" s="58">
        <v>186</v>
      </c>
      <c r="E274" s="58">
        <v>0</v>
      </c>
      <c r="F274" s="129" t="s">
        <v>918</v>
      </c>
      <c r="G274" s="58"/>
      <c r="H274" s="65" t="s">
        <v>838</v>
      </c>
      <c r="I274" s="65" t="s">
        <v>838</v>
      </c>
      <c r="J274" s="65" t="s">
        <v>838</v>
      </c>
      <c r="K274" s="58"/>
      <c r="L274" s="58"/>
      <c r="M274" s="58"/>
      <c r="N274" s="58"/>
    </row>
    <row r="275" spans="1:26" x14ac:dyDescent="0.25">
      <c r="A275" s="58" t="s">
        <v>400</v>
      </c>
      <c r="B275" s="58" t="s">
        <v>615</v>
      </c>
      <c r="C275" s="63" t="s">
        <v>647</v>
      </c>
      <c r="D275" s="58">
        <v>312</v>
      </c>
      <c r="E275" s="58">
        <v>10</v>
      </c>
      <c r="F275" s="128">
        <v>31.2</v>
      </c>
      <c r="G275" s="58"/>
      <c r="H275" s="58"/>
      <c r="I275" s="65" t="s">
        <v>838</v>
      </c>
      <c r="J275" s="65" t="s">
        <v>838</v>
      </c>
      <c r="K275" s="65" t="s">
        <v>838</v>
      </c>
      <c r="L275" s="58"/>
      <c r="M275" s="58"/>
      <c r="N275" s="58"/>
      <c r="Z275" s="2"/>
    </row>
    <row r="276" spans="1:26" x14ac:dyDescent="0.25">
      <c r="A276" s="58" t="s">
        <v>405</v>
      </c>
      <c r="B276" s="58" t="s">
        <v>617</v>
      </c>
      <c r="C276" s="63" t="s">
        <v>645</v>
      </c>
      <c r="D276" s="58">
        <v>235</v>
      </c>
      <c r="E276" s="58">
        <v>50</v>
      </c>
      <c r="F276" s="128">
        <v>4.7</v>
      </c>
      <c r="G276" s="58"/>
      <c r="H276" s="58"/>
      <c r="I276" s="65" t="s">
        <v>838</v>
      </c>
      <c r="J276" s="65" t="s">
        <v>838</v>
      </c>
      <c r="K276" s="65" t="s">
        <v>838</v>
      </c>
      <c r="L276" s="65" t="s">
        <v>838</v>
      </c>
      <c r="M276" s="58"/>
      <c r="N276" s="58"/>
    </row>
    <row r="277" spans="1:26" x14ac:dyDescent="0.25">
      <c r="A277" s="58" t="s">
        <v>405</v>
      </c>
      <c r="B277" s="58" t="s">
        <v>618</v>
      </c>
      <c r="C277" s="63" t="s">
        <v>645</v>
      </c>
      <c r="D277" s="58">
        <v>215</v>
      </c>
      <c r="E277" s="58">
        <v>49</v>
      </c>
      <c r="F277" s="128">
        <v>4.3877551020408161</v>
      </c>
      <c r="G277" s="58"/>
      <c r="H277" s="58"/>
      <c r="I277" s="65" t="s">
        <v>838</v>
      </c>
      <c r="J277" s="58"/>
      <c r="K277" s="65" t="s">
        <v>838</v>
      </c>
      <c r="L277" s="65" t="s">
        <v>838</v>
      </c>
      <c r="M277" s="58"/>
      <c r="N277" s="58"/>
    </row>
    <row r="278" spans="1:26" x14ac:dyDescent="0.25">
      <c r="A278" s="58" t="s">
        <v>405</v>
      </c>
      <c r="B278" s="58" t="s">
        <v>619</v>
      </c>
      <c r="C278" s="63" t="s">
        <v>645</v>
      </c>
      <c r="D278" s="58">
        <v>222</v>
      </c>
      <c r="E278" s="172" t="s">
        <v>4</v>
      </c>
      <c r="F278" s="172" t="s">
        <v>4</v>
      </c>
      <c r="G278" s="58"/>
      <c r="H278" s="58"/>
      <c r="I278" s="65" t="s">
        <v>838</v>
      </c>
      <c r="J278" s="65" t="s">
        <v>838</v>
      </c>
      <c r="K278" s="65" t="s">
        <v>838</v>
      </c>
      <c r="L278" s="65" t="s">
        <v>838</v>
      </c>
      <c r="M278" s="58"/>
      <c r="N278" s="58"/>
    </row>
    <row r="279" spans="1:26" x14ac:dyDescent="0.25">
      <c r="A279" s="58" t="s">
        <v>413</v>
      </c>
      <c r="B279" s="58" t="s">
        <v>636</v>
      </c>
      <c r="C279" s="63" t="s">
        <v>645</v>
      </c>
      <c r="D279" s="58">
        <v>372</v>
      </c>
      <c r="E279" s="58">
        <v>50</v>
      </c>
      <c r="F279" s="128">
        <v>7.44</v>
      </c>
      <c r="G279" s="58"/>
      <c r="H279" s="65" t="s">
        <v>838</v>
      </c>
      <c r="I279" s="65" t="s">
        <v>838</v>
      </c>
      <c r="J279" s="65" t="s">
        <v>838</v>
      </c>
      <c r="K279" s="58"/>
      <c r="L279" s="65" t="s">
        <v>838</v>
      </c>
      <c r="M279" s="58"/>
      <c r="N279" s="58"/>
    </row>
    <row r="280" spans="1:26" s="205" customFormat="1" ht="12.75" x14ac:dyDescent="0.2">
      <c r="A280" s="202"/>
      <c r="B280" s="203"/>
      <c r="C280" s="203" t="s">
        <v>817</v>
      </c>
      <c r="D280" s="47">
        <v>28452</v>
      </c>
      <c r="E280" s="47">
        <v>936</v>
      </c>
      <c r="F280" s="126"/>
      <c r="G280" s="47">
        <v>2</v>
      </c>
      <c r="H280" s="47">
        <v>28</v>
      </c>
      <c r="I280" s="47">
        <v>94</v>
      </c>
      <c r="J280" s="47">
        <v>54</v>
      </c>
      <c r="K280" s="47">
        <v>36</v>
      </c>
      <c r="L280" s="47">
        <v>49</v>
      </c>
      <c r="M280" s="47">
        <v>50</v>
      </c>
      <c r="N280" s="47">
        <v>33</v>
      </c>
    </row>
    <row r="281" spans="1:26" s="71" customFormat="1" ht="12.75" x14ac:dyDescent="0.2">
      <c r="A281" s="206"/>
      <c r="B281" s="207"/>
      <c r="C281" s="207" t="s">
        <v>818</v>
      </c>
      <c r="D281" s="47">
        <v>276.23300970873788</v>
      </c>
      <c r="E281" s="210">
        <v>10.4</v>
      </c>
      <c r="F281" s="126"/>
      <c r="G281" s="211"/>
      <c r="H281" s="211"/>
      <c r="I281" s="211"/>
      <c r="J281" s="211"/>
      <c r="K281" s="211"/>
      <c r="L281" s="211"/>
      <c r="M281" s="211"/>
      <c r="N281" s="211"/>
    </row>
    <row r="282" spans="1:26" s="71" customFormat="1" ht="12.75" x14ac:dyDescent="0.2">
      <c r="A282" s="206"/>
      <c r="B282" s="207"/>
      <c r="C282" s="207" t="s">
        <v>819</v>
      </c>
      <c r="D282" s="47">
        <v>281</v>
      </c>
      <c r="E282" s="211">
        <v>5</v>
      </c>
      <c r="F282" s="210">
        <v>49</v>
      </c>
      <c r="G282" s="211"/>
      <c r="H282" s="211"/>
      <c r="I282" s="211"/>
      <c r="J282" s="211"/>
      <c r="K282" s="211"/>
      <c r="L282" s="211"/>
      <c r="M282" s="211"/>
      <c r="N282" s="211"/>
    </row>
    <row r="283" spans="1:26" s="71" customFormat="1" ht="12.75" x14ac:dyDescent="0.2">
      <c r="A283" s="206"/>
      <c r="B283" s="207"/>
      <c r="C283" s="207" t="s">
        <v>848</v>
      </c>
      <c r="D283" s="211"/>
      <c r="E283" s="47"/>
      <c r="F283" s="210"/>
      <c r="G283" s="227">
        <v>2.0618556701030927E-2</v>
      </c>
      <c r="H283" s="227">
        <v>0.28865979381443296</v>
      </c>
      <c r="I283" s="227">
        <v>0.97916666666666663</v>
      </c>
      <c r="J283" s="227">
        <v>0.5625</v>
      </c>
      <c r="K283" s="227">
        <v>0.41860465116279072</v>
      </c>
      <c r="L283" s="227">
        <v>0.58333333333333337</v>
      </c>
      <c r="M283" s="227">
        <v>0.56818181818181823</v>
      </c>
      <c r="N283" s="227">
        <v>0.40740740740740738</v>
      </c>
    </row>
  </sheetData>
  <sortState ref="A26:N230">
    <sortCondition ref="A26:A230"/>
    <sortCondition ref="B26:B230"/>
  </sortState>
  <mergeCells count="58">
    <mergeCell ref="M174:M175"/>
    <mergeCell ref="N174:N175"/>
    <mergeCell ref="A176:C176"/>
    <mergeCell ref="A159:C159"/>
    <mergeCell ref="E174:E175"/>
    <mergeCell ref="F174:F175"/>
    <mergeCell ref="G174:G175"/>
    <mergeCell ref="H174:H175"/>
    <mergeCell ref="I174:L174"/>
    <mergeCell ref="M115:M116"/>
    <mergeCell ref="N115:N116"/>
    <mergeCell ref="A117:C117"/>
    <mergeCell ref="E157:E158"/>
    <mergeCell ref="F157:F158"/>
    <mergeCell ref="G157:G158"/>
    <mergeCell ref="H157:H158"/>
    <mergeCell ref="I157:L157"/>
    <mergeCell ref="M157:M158"/>
    <mergeCell ref="N157:N158"/>
    <mergeCell ref="I115:L115"/>
    <mergeCell ref="A92:C92"/>
    <mergeCell ref="E115:E116"/>
    <mergeCell ref="F115:F116"/>
    <mergeCell ref="G115:G116"/>
    <mergeCell ref="H115:H116"/>
    <mergeCell ref="N68:N69"/>
    <mergeCell ref="A70:C70"/>
    <mergeCell ref="E90:E91"/>
    <mergeCell ref="F90:F91"/>
    <mergeCell ref="G90:G91"/>
    <mergeCell ref="H90:H91"/>
    <mergeCell ref="I90:L90"/>
    <mergeCell ref="M90:M91"/>
    <mergeCell ref="N90:N91"/>
    <mergeCell ref="A24:C24"/>
    <mergeCell ref="F5:M5"/>
    <mergeCell ref="G17:G18"/>
    <mergeCell ref="G22:G23"/>
    <mergeCell ref="E68:E69"/>
    <mergeCell ref="F68:F69"/>
    <mergeCell ref="G68:G69"/>
    <mergeCell ref="H68:H69"/>
    <mergeCell ref="I68:L68"/>
    <mergeCell ref="B14:E14"/>
    <mergeCell ref="M68:M69"/>
    <mergeCell ref="N17:N18"/>
    <mergeCell ref="A19:C19"/>
    <mergeCell ref="E22:E23"/>
    <mergeCell ref="F22:F23"/>
    <mergeCell ref="H22:H23"/>
    <mergeCell ref="I22:L22"/>
    <mergeCell ref="M22:M23"/>
    <mergeCell ref="N22:N23"/>
    <mergeCell ref="E17:E18"/>
    <mergeCell ref="F17:F18"/>
    <mergeCell ref="H17:H18"/>
    <mergeCell ref="I17:L17"/>
    <mergeCell ref="M17:M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4"/>
  <sheetViews>
    <sheetView workbookViewId="0">
      <pane ySplit="20" topLeftCell="A21" activePane="bottomLeft" state="frozen"/>
      <selection pane="bottomLeft" activeCell="E11" sqref="E11"/>
    </sheetView>
  </sheetViews>
  <sheetFormatPr defaultRowHeight="15" x14ac:dyDescent="0.25"/>
  <cols>
    <col min="1" max="1" width="14" customWidth="1"/>
    <col min="2" max="2" width="45.5703125" customWidth="1"/>
    <col min="3" max="3" width="9.42578125" customWidth="1"/>
    <col min="4" max="4" width="10.85546875" customWidth="1"/>
    <col min="5" max="7" width="11.140625" customWidth="1"/>
    <col min="8" max="9" width="12" customWidth="1"/>
  </cols>
  <sheetData>
    <row r="1" spans="1:10" s="8" customFormat="1" ht="15.75" x14ac:dyDescent="0.25">
      <c r="A1" s="7" t="s">
        <v>862</v>
      </c>
      <c r="B1"/>
      <c r="C1"/>
      <c r="D1"/>
      <c r="E1"/>
      <c r="F1"/>
      <c r="G1"/>
      <c r="H1" s="233"/>
      <c r="I1" s="67"/>
    </row>
    <row r="2" spans="1:10" s="12" customFormat="1" ht="15.75" x14ac:dyDescent="0.25">
      <c r="A2" s="7" t="s">
        <v>919</v>
      </c>
      <c r="D2" s="73"/>
      <c r="E2" s="73"/>
      <c r="F2" s="73"/>
      <c r="G2" s="73"/>
      <c r="H2" s="76"/>
      <c r="I2" s="234"/>
    </row>
    <row r="3" spans="1:10" s="12" customFormat="1" ht="12.75" x14ac:dyDescent="0.2">
      <c r="A3" s="72" t="s">
        <v>842</v>
      </c>
      <c r="D3" s="73"/>
      <c r="E3" s="73"/>
      <c r="F3" s="73"/>
      <c r="G3" s="73"/>
      <c r="H3" s="76"/>
      <c r="I3" s="234"/>
    </row>
    <row r="4" spans="1:10" s="12" customFormat="1" ht="12.75" x14ac:dyDescent="0.2">
      <c r="D4" s="73"/>
      <c r="E4" s="73"/>
      <c r="F4" s="134"/>
      <c r="G4" s="73"/>
      <c r="H4" s="76"/>
      <c r="I4" s="76"/>
      <c r="J4" s="73"/>
    </row>
    <row r="5" spans="1:10" s="12" customFormat="1" ht="26.25" customHeight="1" x14ac:dyDescent="0.25">
      <c r="A5" s="9" t="s">
        <v>814</v>
      </c>
      <c r="B5" s="235"/>
      <c r="C5" s="236"/>
      <c r="D5" s="237"/>
      <c r="E5" s="371" t="s">
        <v>920</v>
      </c>
      <c r="F5" s="372"/>
      <c r="G5" s="319"/>
      <c r="H5" s="373" t="s">
        <v>921</v>
      </c>
      <c r="I5" s="374"/>
    </row>
    <row r="6" spans="1:10" s="12" customFormat="1" ht="25.5" x14ac:dyDescent="0.2">
      <c r="B6" s="137" t="s">
        <v>816</v>
      </c>
      <c r="C6" s="238"/>
      <c r="D6" s="239"/>
      <c r="E6" s="138" t="s">
        <v>922</v>
      </c>
      <c r="F6" s="138" t="s">
        <v>923</v>
      </c>
      <c r="G6" s="138" t="s">
        <v>924</v>
      </c>
      <c r="H6" s="113" t="s">
        <v>925</v>
      </c>
      <c r="I6" s="113" t="s">
        <v>926</v>
      </c>
    </row>
    <row r="7" spans="1:10" s="12" customFormat="1" ht="12.75" x14ac:dyDescent="0.2">
      <c r="B7" s="228" t="s">
        <v>827</v>
      </c>
      <c r="C7" s="240"/>
      <c r="D7" s="241"/>
      <c r="E7" s="142">
        <v>0.90625</v>
      </c>
      <c r="F7" s="142">
        <v>9.375E-2</v>
      </c>
      <c r="G7" s="142">
        <v>0</v>
      </c>
      <c r="H7" s="242">
        <v>4.4642857142857144</v>
      </c>
      <c r="I7" s="242">
        <v>4.7678571428571432</v>
      </c>
    </row>
    <row r="8" spans="1:10" s="12" customFormat="1" ht="12.75" x14ac:dyDescent="0.2">
      <c r="B8" s="228" t="s">
        <v>828</v>
      </c>
      <c r="C8" s="240"/>
      <c r="D8" s="243"/>
      <c r="E8" s="142">
        <v>0.63636363636363635</v>
      </c>
      <c r="F8" s="142">
        <v>0.18181818181818182</v>
      </c>
      <c r="G8" s="142">
        <v>0.18181818181818182</v>
      </c>
      <c r="H8" s="244">
        <v>1.2222222222222223</v>
      </c>
      <c r="I8" s="244">
        <v>1.7777777777777777</v>
      </c>
    </row>
    <row r="9" spans="1:10" s="12" customFormat="1" ht="12.75" x14ac:dyDescent="0.2">
      <c r="B9" s="228" t="s">
        <v>829</v>
      </c>
      <c r="C9" s="240"/>
      <c r="D9" s="243"/>
      <c r="E9" s="142">
        <v>0.14285714285714285</v>
      </c>
      <c r="F9" s="142">
        <v>0.7857142857142857</v>
      </c>
      <c r="G9" s="142">
        <v>7.1428571428571425E-2</v>
      </c>
      <c r="H9" s="244">
        <v>11.818181818181818</v>
      </c>
      <c r="I9" s="244">
        <v>15.545454545454545</v>
      </c>
    </row>
    <row r="10" spans="1:10" s="12" customFormat="1" ht="12.75" x14ac:dyDescent="0.2">
      <c r="B10" s="228" t="s">
        <v>830</v>
      </c>
      <c r="C10" s="240"/>
      <c r="D10" s="243"/>
      <c r="E10" s="142">
        <v>0.38709677419354838</v>
      </c>
      <c r="F10" s="142">
        <v>0.5161290322580645</v>
      </c>
      <c r="G10" s="142">
        <v>9.6774193548387094E-2</v>
      </c>
      <c r="H10" s="244">
        <v>3.8073076923076923</v>
      </c>
      <c r="I10" s="244">
        <v>5.5576923076923075</v>
      </c>
    </row>
    <row r="11" spans="1:10" s="12" customFormat="1" ht="12.75" x14ac:dyDescent="0.2">
      <c r="B11" s="228" t="s">
        <v>831</v>
      </c>
      <c r="C11" s="240"/>
      <c r="D11" s="243"/>
      <c r="E11" s="142">
        <v>0</v>
      </c>
      <c r="F11" s="142">
        <v>0.33333333333333331</v>
      </c>
      <c r="G11" s="142">
        <v>0.66666666666666663</v>
      </c>
      <c r="H11" s="244">
        <v>5.2857142857142856</v>
      </c>
      <c r="I11" s="244">
        <v>10.428571428571429</v>
      </c>
    </row>
    <row r="12" spans="1:10" s="12" customFormat="1" ht="12.75" x14ac:dyDescent="0.2">
      <c r="B12" s="228" t="s">
        <v>832</v>
      </c>
      <c r="C12" s="240"/>
      <c r="D12" s="243"/>
      <c r="E12" s="142">
        <v>7.0707070707070704E-2</v>
      </c>
      <c r="F12" s="142">
        <v>8.0808080808080815E-2</v>
      </c>
      <c r="G12" s="142">
        <v>0.84848484848484851</v>
      </c>
      <c r="H12" s="244">
        <v>3.8352272727272729</v>
      </c>
      <c r="I12" s="244">
        <v>11.676966292134832</v>
      </c>
    </row>
    <row r="13" spans="1:10" s="12" customFormat="1" ht="12.75" x14ac:dyDescent="0.2">
      <c r="B13" s="230" t="s">
        <v>833</v>
      </c>
      <c r="C13" s="245"/>
      <c r="D13" s="246"/>
      <c r="E13" s="145">
        <v>0.29533678756476683</v>
      </c>
      <c r="F13" s="145">
        <v>0.21761658031088082</v>
      </c>
      <c r="G13" s="145">
        <v>0.48704663212435234</v>
      </c>
      <c r="H13" s="247">
        <v>4.375680473372781</v>
      </c>
      <c r="I13" s="247">
        <v>9.2779411764705877</v>
      </c>
    </row>
    <row r="14" spans="1:10" s="12" customFormat="1" x14ac:dyDescent="0.25">
      <c r="B14" s="370" t="s">
        <v>908</v>
      </c>
      <c r="C14" s="317"/>
      <c r="D14" s="322"/>
      <c r="E14" s="248">
        <v>57</v>
      </c>
      <c r="F14" s="248">
        <v>42</v>
      </c>
      <c r="G14" s="248">
        <v>94</v>
      </c>
      <c r="H14" s="249"/>
      <c r="I14" s="250"/>
    </row>
    <row r="15" spans="1:10" s="12" customFormat="1" ht="12.75" x14ac:dyDescent="0.2">
      <c r="H15" s="76"/>
      <c r="I15" s="76"/>
    </row>
    <row r="16" spans="1:10" s="12" customFormat="1" ht="12.75" x14ac:dyDescent="0.2">
      <c r="B16" s="146"/>
      <c r="C16" s="147"/>
      <c r="D16" s="147"/>
      <c r="H16" s="76"/>
      <c r="I16" s="76"/>
    </row>
    <row r="17" spans="1:45" s="12" customFormat="1" ht="12.75" x14ac:dyDescent="0.2">
      <c r="A17" s="9" t="s">
        <v>820</v>
      </c>
      <c r="B17" s="146"/>
      <c r="C17" s="147"/>
      <c r="D17" s="147"/>
      <c r="H17" s="76"/>
      <c r="I17" s="76"/>
    </row>
    <row r="18" spans="1:45" s="68" customFormat="1" ht="24.75" customHeight="1" x14ac:dyDescent="0.2">
      <c r="A18" s="251"/>
      <c r="B18" s="252"/>
      <c r="C18" s="252"/>
      <c r="D18" s="253"/>
      <c r="E18" s="375" t="s">
        <v>927</v>
      </c>
      <c r="F18" s="375"/>
      <c r="G18" s="375"/>
      <c r="H18" s="376" t="s">
        <v>928</v>
      </c>
      <c r="I18" s="377"/>
    </row>
    <row r="19" spans="1:45" s="68" customFormat="1" ht="25.5" x14ac:dyDescent="0.2">
      <c r="A19" s="255" t="s">
        <v>821</v>
      </c>
      <c r="B19" s="255" t="s">
        <v>822</v>
      </c>
      <c r="C19" s="255" t="s">
        <v>654</v>
      </c>
      <c r="D19" s="256" t="s">
        <v>815</v>
      </c>
      <c r="E19" s="150" t="s">
        <v>922</v>
      </c>
      <c r="F19" s="150" t="s">
        <v>923</v>
      </c>
      <c r="G19" s="150" t="s">
        <v>924</v>
      </c>
      <c r="H19" s="96" t="s">
        <v>925</v>
      </c>
      <c r="I19" s="96" t="s">
        <v>926</v>
      </c>
    </row>
    <row r="20" spans="1:45" s="68" customFormat="1" x14ac:dyDescent="0.25">
      <c r="A20" s="344" t="s">
        <v>877</v>
      </c>
      <c r="B20" s="312"/>
      <c r="C20" s="313"/>
      <c r="D20" s="257">
        <v>205</v>
      </c>
      <c r="E20" s="257">
        <v>193</v>
      </c>
      <c r="F20" s="257">
        <v>193</v>
      </c>
      <c r="G20" s="257">
        <v>193</v>
      </c>
      <c r="H20" s="257">
        <v>169</v>
      </c>
      <c r="I20" s="257">
        <v>170</v>
      </c>
    </row>
    <row r="21" spans="1:45" s="12" customFormat="1" ht="12.75" x14ac:dyDescent="0.2">
      <c r="D21" s="73"/>
      <c r="E21" s="73"/>
      <c r="F21" s="73"/>
      <c r="G21" s="73"/>
      <c r="H21" s="73"/>
      <c r="I21" s="73"/>
    </row>
    <row r="22" spans="1:45" s="68" customFormat="1" ht="15" customHeight="1" x14ac:dyDescent="0.2">
      <c r="A22" s="30" t="s">
        <v>827</v>
      </c>
      <c r="B22" s="31"/>
      <c r="C22" s="31"/>
      <c r="D22" s="32"/>
      <c r="E22" s="153"/>
      <c r="F22" s="153"/>
      <c r="G22" s="153"/>
      <c r="H22" s="104"/>
      <c r="I22" s="258"/>
    </row>
    <row r="23" spans="1:45" s="68" customFormat="1" ht="27.75" customHeight="1" x14ac:dyDescent="0.2">
      <c r="A23" s="259"/>
      <c r="B23" s="260"/>
      <c r="C23" s="260"/>
      <c r="D23" s="222"/>
      <c r="E23" s="371" t="s">
        <v>927</v>
      </c>
      <c r="F23" s="378"/>
      <c r="G23" s="379"/>
      <c r="H23" s="380" t="s">
        <v>928</v>
      </c>
      <c r="I23" s="381"/>
    </row>
    <row r="24" spans="1:45" s="68" customFormat="1" ht="25.5" x14ac:dyDescent="0.2">
      <c r="A24" s="110" t="s">
        <v>821</v>
      </c>
      <c r="B24" s="110" t="s">
        <v>822</v>
      </c>
      <c r="C24" s="110" t="s">
        <v>654</v>
      </c>
      <c r="D24" s="220" t="s">
        <v>815</v>
      </c>
      <c r="E24" s="138" t="s">
        <v>922</v>
      </c>
      <c r="F24" s="138" t="s">
        <v>923</v>
      </c>
      <c r="G24" s="138" t="s">
        <v>924</v>
      </c>
      <c r="H24" s="113" t="s">
        <v>925</v>
      </c>
      <c r="I24" s="113" t="s">
        <v>926</v>
      </c>
    </row>
    <row r="25" spans="1:45" s="68" customFormat="1" x14ac:dyDescent="0.25">
      <c r="A25" s="311" t="s">
        <v>877</v>
      </c>
      <c r="B25" s="312"/>
      <c r="C25" s="313"/>
      <c r="D25" s="200">
        <v>36</v>
      </c>
      <c r="E25" s="200">
        <v>32</v>
      </c>
      <c r="F25" s="200">
        <v>32</v>
      </c>
      <c r="G25" s="200">
        <v>32</v>
      </c>
      <c r="H25" s="200">
        <v>28</v>
      </c>
      <c r="I25" s="200">
        <v>28</v>
      </c>
    </row>
    <row r="26" spans="1:45" x14ac:dyDescent="0.25">
      <c r="A26" s="58" t="s">
        <v>1</v>
      </c>
      <c r="B26" s="58" t="s">
        <v>428</v>
      </c>
      <c r="C26" s="60" t="s">
        <v>656</v>
      </c>
      <c r="D26" s="58">
        <v>726</v>
      </c>
      <c r="E26" s="65" t="s">
        <v>838</v>
      </c>
      <c r="F26" s="58"/>
      <c r="G26" s="58"/>
      <c r="H26" s="127">
        <v>2</v>
      </c>
      <c r="I26" s="127">
        <v>2</v>
      </c>
    </row>
    <row r="27" spans="1:45" x14ac:dyDescent="0.25">
      <c r="A27" s="58" t="s">
        <v>1</v>
      </c>
      <c r="B27" s="58" t="s">
        <v>429</v>
      </c>
      <c r="C27" s="60" t="s">
        <v>667</v>
      </c>
      <c r="D27" s="58">
        <v>44</v>
      </c>
      <c r="E27" s="65" t="s">
        <v>838</v>
      </c>
      <c r="F27" s="58"/>
      <c r="G27" s="58"/>
      <c r="H27" s="226" t="s">
        <v>4</v>
      </c>
      <c r="I27" s="226" t="s">
        <v>4</v>
      </c>
    </row>
    <row r="28" spans="1:45" x14ac:dyDescent="0.25">
      <c r="A28" s="58" t="s">
        <v>30</v>
      </c>
      <c r="B28" s="58" t="s">
        <v>433</v>
      </c>
      <c r="C28" s="60" t="s">
        <v>667</v>
      </c>
      <c r="D28" s="58">
        <v>206</v>
      </c>
      <c r="E28" s="65" t="s">
        <v>838</v>
      </c>
      <c r="F28" s="58"/>
      <c r="G28" s="58"/>
      <c r="H28" s="127">
        <v>1</v>
      </c>
      <c r="I28" s="127">
        <v>0.5</v>
      </c>
    </row>
    <row r="29" spans="1:45" x14ac:dyDescent="0.25">
      <c r="A29" s="58" t="s">
        <v>37</v>
      </c>
      <c r="B29" s="58" t="s">
        <v>435</v>
      </c>
      <c r="C29" s="60" t="s">
        <v>667</v>
      </c>
      <c r="D29" s="58">
        <v>177</v>
      </c>
      <c r="E29" s="65" t="s">
        <v>838</v>
      </c>
      <c r="F29" s="58"/>
      <c r="G29" s="58"/>
      <c r="H29" s="127">
        <v>1</v>
      </c>
      <c r="I29" s="127">
        <v>1</v>
      </c>
      <c r="AS29" s="2"/>
    </row>
    <row r="30" spans="1:45" x14ac:dyDescent="0.25">
      <c r="A30" s="58" t="s">
        <v>45</v>
      </c>
      <c r="B30" s="58" t="s">
        <v>437</v>
      </c>
      <c r="C30" s="60" t="s">
        <v>667</v>
      </c>
      <c r="D30" s="58">
        <v>92</v>
      </c>
      <c r="E30" s="65" t="s">
        <v>838</v>
      </c>
      <c r="F30" s="58"/>
      <c r="G30" s="58"/>
      <c r="H30" s="127">
        <v>2</v>
      </c>
      <c r="I30" s="127">
        <v>1</v>
      </c>
    </row>
    <row r="31" spans="1:45" x14ac:dyDescent="0.25">
      <c r="A31" s="58" t="s">
        <v>46</v>
      </c>
      <c r="B31" s="58" t="s">
        <v>450</v>
      </c>
      <c r="C31" s="60" t="s">
        <v>656</v>
      </c>
      <c r="D31" s="61">
        <v>1518</v>
      </c>
      <c r="E31" s="65" t="s">
        <v>838</v>
      </c>
      <c r="F31" s="58"/>
      <c r="G31" s="58"/>
      <c r="H31" s="127">
        <v>17</v>
      </c>
      <c r="I31" s="127">
        <v>22</v>
      </c>
    </row>
    <row r="32" spans="1:45" x14ac:dyDescent="0.25">
      <c r="A32" s="58" t="s">
        <v>46</v>
      </c>
      <c r="B32" s="58" t="s">
        <v>452</v>
      </c>
      <c r="C32" s="60" t="s">
        <v>656</v>
      </c>
      <c r="D32" s="58">
        <v>125</v>
      </c>
      <c r="E32" s="65" t="s">
        <v>838</v>
      </c>
      <c r="F32" s="58"/>
      <c r="G32" s="58"/>
      <c r="H32" s="127">
        <v>2</v>
      </c>
      <c r="I32" s="127">
        <v>7</v>
      </c>
    </row>
    <row r="33" spans="1:9" x14ac:dyDescent="0.25">
      <c r="A33" s="58" t="s">
        <v>90</v>
      </c>
      <c r="B33" s="58" t="s">
        <v>469</v>
      </c>
      <c r="C33" s="60" t="s">
        <v>667</v>
      </c>
      <c r="D33" s="58">
        <v>543</v>
      </c>
      <c r="E33" s="65" t="s">
        <v>838</v>
      </c>
      <c r="F33" s="58"/>
      <c r="G33" s="58"/>
      <c r="H33" s="127">
        <v>5</v>
      </c>
      <c r="I33" s="127">
        <v>2</v>
      </c>
    </row>
    <row r="34" spans="1:9" x14ac:dyDescent="0.25">
      <c r="A34" s="58" t="s">
        <v>95</v>
      </c>
      <c r="B34" s="58" t="s">
        <v>471</v>
      </c>
      <c r="C34" s="60" t="s">
        <v>667</v>
      </c>
      <c r="D34" s="58">
        <v>215</v>
      </c>
      <c r="E34" s="65" t="s">
        <v>838</v>
      </c>
      <c r="F34" s="58"/>
      <c r="G34" s="58"/>
      <c r="H34" s="127">
        <v>0</v>
      </c>
      <c r="I34" s="127">
        <v>0</v>
      </c>
    </row>
    <row r="35" spans="1:9" x14ac:dyDescent="0.25">
      <c r="A35" s="58" t="s">
        <v>111</v>
      </c>
      <c r="B35" s="58" t="s">
        <v>480</v>
      </c>
      <c r="C35" s="60" t="s">
        <v>667</v>
      </c>
      <c r="D35" s="58">
        <v>464</v>
      </c>
      <c r="E35" s="65" t="s">
        <v>838</v>
      </c>
      <c r="F35" s="58"/>
      <c r="G35" s="58"/>
      <c r="H35" s="127">
        <v>2</v>
      </c>
      <c r="I35" s="127">
        <v>1</v>
      </c>
    </row>
    <row r="36" spans="1:9" x14ac:dyDescent="0.25">
      <c r="A36" s="58" t="s">
        <v>124</v>
      </c>
      <c r="B36" s="58" t="s">
        <v>485</v>
      </c>
      <c r="C36" s="60" t="s">
        <v>667</v>
      </c>
      <c r="D36" s="58">
        <v>153</v>
      </c>
      <c r="E36" s="65" t="s">
        <v>838</v>
      </c>
      <c r="F36" s="58"/>
      <c r="G36" s="58"/>
      <c r="H36" s="127">
        <v>5</v>
      </c>
      <c r="I36" s="127">
        <v>1</v>
      </c>
    </row>
    <row r="37" spans="1:9" x14ac:dyDescent="0.25">
      <c r="A37" s="58" t="s">
        <v>137</v>
      </c>
      <c r="B37" s="58" t="s">
        <v>489</v>
      </c>
      <c r="C37" s="60" t="s">
        <v>667</v>
      </c>
      <c r="D37" s="58">
        <v>802</v>
      </c>
      <c r="E37" s="65" t="s">
        <v>838</v>
      </c>
      <c r="F37" s="58"/>
      <c r="G37" s="58"/>
      <c r="H37" s="127">
        <v>10</v>
      </c>
      <c r="I37" s="127">
        <v>15</v>
      </c>
    </row>
    <row r="38" spans="1:9" x14ac:dyDescent="0.25">
      <c r="A38" s="58" t="s">
        <v>149</v>
      </c>
      <c r="B38" s="58" t="s">
        <v>494</v>
      </c>
      <c r="C38" s="60" t="s">
        <v>667</v>
      </c>
      <c r="D38" s="58">
        <v>355</v>
      </c>
      <c r="E38" s="65" t="s">
        <v>838</v>
      </c>
      <c r="F38" s="58"/>
      <c r="G38" s="58"/>
      <c r="H38" s="127">
        <v>2</v>
      </c>
      <c r="I38" s="127">
        <v>1</v>
      </c>
    </row>
    <row r="39" spans="1:9" x14ac:dyDescent="0.25">
      <c r="A39" s="58" t="s">
        <v>156</v>
      </c>
      <c r="B39" s="58" t="s">
        <v>497</v>
      </c>
      <c r="C39" s="60" t="s">
        <v>667</v>
      </c>
      <c r="D39" s="58">
        <v>173</v>
      </c>
      <c r="E39" s="58"/>
      <c r="F39" s="65" t="s">
        <v>838</v>
      </c>
      <c r="G39" s="58"/>
      <c r="H39" s="127">
        <v>5</v>
      </c>
      <c r="I39" s="127">
        <v>5</v>
      </c>
    </row>
    <row r="40" spans="1:9" x14ac:dyDescent="0.25">
      <c r="A40" s="58" t="s">
        <v>163</v>
      </c>
      <c r="B40" s="58" t="s">
        <v>501</v>
      </c>
      <c r="C40" s="60" t="s">
        <v>667</v>
      </c>
      <c r="D40" s="58">
        <v>337</v>
      </c>
      <c r="E40" s="172" t="s">
        <v>4</v>
      </c>
      <c r="F40" s="172" t="s">
        <v>4</v>
      </c>
      <c r="G40" s="172" t="s">
        <v>4</v>
      </c>
      <c r="H40" s="226" t="s">
        <v>4</v>
      </c>
      <c r="I40" s="226" t="s">
        <v>4</v>
      </c>
    </row>
    <row r="41" spans="1:9" x14ac:dyDescent="0.25">
      <c r="A41" s="58" t="s">
        <v>169</v>
      </c>
      <c r="B41" s="58" t="s">
        <v>521</v>
      </c>
      <c r="C41" s="60" t="s">
        <v>667</v>
      </c>
      <c r="D41" s="61">
        <v>1189</v>
      </c>
      <c r="E41" s="65" t="s">
        <v>838</v>
      </c>
      <c r="F41" s="58"/>
      <c r="G41" s="58"/>
      <c r="H41" s="127">
        <v>10</v>
      </c>
      <c r="I41" s="127">
        <v>15</v>
      </c>
    </row>
    <row r="42" spans="1:9" x14ac:dyDescent="0.25">
      <c r="A42" s="58" t="s">
        <v>169</v>
      </c>
      <c r="B42" s="58" t="s">
        <v>522</v>
      </c>
      <c r="C42" s="60" t="s">
        <v>667</v>
      </c>
      <c r="D42" s="61">
        <v>1454</v>
      </c>
      <c r="E42" s="65" t="s">
        <v>838</v>
      </c>
      <c r="F42" s="58"/>
      <c r="G42" s="58"/>
      <c r="H42" s="127">
        <v>8</v>
      </c>
      <c r="I42" s="127">
        <v>22</v>
      </c>
    </row>
    <row r="43" spans="1:9" x14ac:dyDescent="0.25">
      <c r="A43" s="58" t="s">
        <v>169</v>
      </c>
      <c r="B43" s="58" t="s">
        <v>524</v>
      </c>
      <c r="C43" s="60" t="s">
        <v>667</v>
      </c>
      <c r="D43" s="61">
        <v>1047</v>
      </c>
      <c r="E43" s="65" t="s">
        <v>838</v>
      </c>
      <c r="F43" s="58"/>
      <c r="G43" s="58"/>
      <c r="H43" s="127">
        <v>15</v>
      </c>
      <c r="I43" s="127">
        <v>15</v>
      </c>
    </row>
    <row r="44" spans="1:9" x14ac:dyDescent="0.25">
      <c r="A44" s="58" t="s">
        <v>169</v>
      </c>
      <c r="B44" s="58" t="s">
        <v>523</v>
      </c>
      <c r="C44" s="60" t="s">
        <v>667</v>
      </c>
      <c r="D44" s="58">
        <v>187</v>
      </c>
      <c r="E44" s="58"/>
      <c r="F44" s="65" t="s">
        <v>838</v>
      </c>
      <c r="G44" s="58"/>
      <c r="H44" s="127">
        <v>10</v>
      </c>
      <c r="I44" s="127">
        <v>3</v>
      </c>
    </row>
    <row r="45" spans="1:9" x14ac:dyDescent="0.25">
      <c r="A45" s="58" t="s">
        <v>227</v>
      </c>
      <c r="B45" s="58" t="s">
        <v>533</v>
      </c>
      <c r="C45" s="60" t="s">
        <v>667</v>
      </c>
      <c r="D45" s="58">
        <v>154</v>
      </c>
      <c r="E45" s="65" t="s">
        <v>838</v>
      </c>
      <c r="F45" s="58"/>
      <c r="G45" s="58"/>
      <c r="H45" s="226" t="s">
        <v>4</v>
      </c>
      <c r="I45" s="226" t="s">
        <v>4</v>
      </c>
    </row>
    <row r="46" spans="1:9" x14ac:dyDescent="0.25">
      <c r="A46" s="58" t="s">
        <v>234</v>
      </c>
      <c r="B46" s="58" t="s">
        <v>539</v>
      </c>
      <c r="C46" s="60" t="s">
        <v>667</v>
      </c>
      <c r="D46" s="58">
        <v>706</v>
      </c>
      <c r="E46" s="65" t="s">
        <v>838</v>
      </c>
      <c r="F46" s="58"/>
      <c r="G46" s="58"/>
      <c r="H46" s="127">
        <v>0</v>
      </c>
      <c r="I46" s="127">
        <v>0</v>
      </c>
    </row>
    <row r="47" spans="1:9" x14ac:dyDescent="0.25">
      <c r="A47" s="58" t="s">
        <v>247</v>
      </c>
      <c r="B47" s="58" t="s">
        <v>554</v>
      </c>
      <c r="C47" s="60" t="s">
        <v>667</v>
      </c>
      <c r="D47" s="61">
        <v>1650</v>
      </c>
      <c r="E47" s="226" t="s">
        <v>4</v>
      </c>
      <c r="F47" s="226" t="s">
        <v>4</v>
      </c>
      <c r="G47" s="226" t="s">
        <v>4</v>
      </c>
      <c r="H47" s="226" t="s">
        <v>4</v>
      </c>
      <c r="I47" s="226" t="s">
        <v>4</v>
      </c>
    </row>
    <row r="48" spans="1:9" x14ac:dyDescent="0.25">
      <c r="A48" s="58" t="s">
        <v>247</v>
      </c>
      <c r="B48" s="58" t="s">
        <v>555</v>
      </c>
      <c r="C48" s="60" t="s">
        <v>667</v>
      </c>
      <c r="D48" s="61">
        <v>1739</v>
      </c>
      <c r="E48" s="226" t="s">
        <v>4</v>
      </c>
      <c r="F48" s="226" t="s">
        <v>4</v>
      </c>
      <c r="G48" s="226" t="s">
        <v>4</v>
      </c>
      <c r="H48" s="226" t="s">
        <v>4</v>
      </c>
      <c r="I48" s="226" t="s">
        <v>4</v>
      </c>
    </row>
    <row r="49" spans="1:10" x14ac:dyDescent="0.25">
      <c r="A49" s="58" t="s">
        <v>247</v>
      </c>
      <c r="B49" s="58" t="s">
        <v>556</v>
      </c>
      <c r="C49" s="60" t="s">
        <v>667</v>
      </c>
      <c r="D49" s="58">
        <v>140</v>
      </c>
      <c r="E49" s="226" t="s">
        <v>4</v>
      </c>
      <c r="F49" s="226" t="s">
        <v>4</v>
      </c>
      <c r="G49" s="226" t="s">
        <v>4</v>
      </c>
      <c r="H49" s="226" t="s">
        <v>4</v>
      </c>
      <c r="I49" s="226" t="s">
        <v>4</v>
      </c>
    </row>
    <row r="50" spans="1:10" x14ac:dyDescent="0.25">
      <c r="A50" s="58" t="s">
        <v>284</v>
      </c>
      <c r="B50" s="58" t="s">
        <v>558</v>
      </c>
      <c r="C50" s="60" t="s">
        <v>667</v>
      </c>
      <c r="D50" s="58">
        <v>362</v>
      </c>
      <c r="E50" s="65" t="s">
        <v>838</v>
      </c>
      <c r="F50" s="58"/>
      <c r="G50" s="58"/>
      <c r="H50" s="127">
        <v>4</v>
      </c>
      <c r="I50" s="127">
        <v>3</v>
      </c>
    </row>
    <row r="51" spans="1:10" x14ac:dyDescent="0.25">
      <c r="A51" s="58" t="s">
        <v>292</v>
      </c>
      <c r="B51" s="58" t="s">
        <v>566</v>
      </c>
      <c r="C51" s="60" t="s">
        <v>667</v>
      </c>
      <c r="D51" s="58">
        <v>686</v>
      </c>
      <c r="E51" s="65" t="s">
        <v>838</v>
      </c>
      <c r="F51" s="58"/>
      <c r="G51" s="58"/>
      <c r="H51" s="226" t="s">
        <v>4</v>
      </c>
      <c r="I51" s="226" t="s">
        <v>4</v>
      </c>
    </row>
    <row r="52" spans="1:10" x14ac:dyDescent="0.25">
      <c r="A52" s="58" t="s">
        <v>299</v>
      </c>
      <c r="B52" s="58" t="s">
        <v>570</v>
      </c>
      <c r="C52" s="60" t="s">
        <v>667</v>
      </c>
      <c r="D52" s="58">
        <v>300</v>
      </c>
      <c r="E52" s="65" t="s">
        <v>838</v>
      </c>
      <c r="F52" s="58"/>
      <c r="G52" s="58"/>
      <c r="H52" s="127">
        <v>0</v>
      </c>
      <c r="I52" s="127">
        <v>0</v>
      </c>
    </row>
    <row r="53" spans="1:10" x14ac:dyDescent="0.25">
      <c r="A53" s="58" t="s">
        <v>333</v>
      </c>
      <c r="B53" s="58" t="s">
        <v>580</v>
      </c>
      <c r="C53" s="60" t="s">
        <v>667</v>
      </c>
      <c r="D53" s="58">
        <v>292</v>
      </c>
      <c r="E53" s="65" t="s">
        <v>838</v>
      </c>
      <c r="F53" s="58"/>
      <c r="G53" s="58"/>
      <c r="H53" s="127">
        <v>0</v>
      </c>
      <c r="I53" s="127">
        <v>0</v>
      </c>
    </row>
    <row r="54" spans="1:10" x14ac:dyDescent="0.25">
      <c r="A54" s="58" t="s">
        <v>340</v>
      </c>
      <c r="B54" s="58" t="s">
        <v>584</v>
      </c>
      <c r="C54" s="60" t="s">
        <v>667</v>
      </c>
      <c r="D54" s="58">
        <v>189</v>
      </c>
      <c r="E54" s="65" t="s">
        <v>838</v>
      </c>
      <c r="F54" s="58"/>
      <c r="G54" s="58"/>
      <c r="H54" s="127">
        <v>0</v>
      </c>
      <c r="I54" s="127">
        <v>0</v>
      </c>
    </row>
    <row r="55" spans="1:10" x14ac:dyDescent="0.25">
      <c r="A55" s="58" t="s">
        <v>343</v>
      </c>
      <c r="B55" s="58" t="s">
        <v>591</v>
      </c>
      <c r="C55" s="60" t="s">
        <v>667</v>
      </c>
      <c r="D55" s="61">
        <v>1387</v>
      </c>
      <c r="E55" s="65" t="s">
        <v>838</v>
      </c>
      <c r="F55" s="58"/>
      <c r="G55" s="58"/>
      <c r="H55" s="127">
        <v>4</v>
      </c>
      <c r="I55" s="127">
        <v>2</v>
      </c>
    </row>
    <row r="56" spans="1:10" x14ac:dyDescent="0.25">
      <c r="A56" s="58" t="s">
        <v>358</v>
      </c>
      <c r="B56" s="58" t="s">
        <v>599</v>
      </c>
      <c r="C56" s="60" t="s">
        <v>667</v>
      </c>
      <c r="D56" s="58">
        <v>41</v>
      </c>
      <c r="E56" s="58"/>
      <c r="F56" s="65" t="s">
        <v>838</v>
      </c>
      <c r="G56" s="58"/>
      <c r="H56" s="226" t="s">
        <v>4</v>
      </c>
      <c r="I56" s="226" t="s">
        <v>4</v>
      </c>
    </row>
    <row r="57" spans="1:10" x14ac:dyDescent="0.25">
      <c r="A57" s="58" t="s">
        <v>369</v>
      </c>
      <c r="B57" s="58" t="s">
        <v>603</v>
      </c>
      <c r="C57" s="60" t="s">
        <v>667</v>
      </c>
      <c r="D57" s="58">
        <v>562</v>
      </c>
      <c r="E57" s="65" t="s">
        <v>838</v>
      </c>
      <c r="F57" s="58"/>
      <c r="G57" s="58"/>
      <c r="H57" s="127">
        <v>15</v>
      </c>
      <c r="I57" s="127">
        <v>10</v>
      </c>
    </row>
    <row r="58" spans="1:10" x14ac:dyDescent="0.25">
      <c r="A58" s="58" t="s">
        <v>369</v>
      </c>
      <c r="B58" s="58" t="s">
        <v>604</v>
      </c>
      <c r="C58" s="60" t="s">
        <v>667</v>
      </c>
      <c r="D58" s="58">
        <v>52</v>
      </c>
      <c r="E58" s="65" t="s">
        <v>838</v>
      </c>
      <c r="F58" s="58"/>
      <c r="G58" s="58"/>
      <c r="H58" s="127">
        <v>0</v>
      </c>
      <c r="I58" s="127">
        <v>0</v>
      </c>
    </row>
    <row r="59" spans="1:10" x14ac:dyDescent="0.25">
      <c r="A59" s="58" t="s">
        <v>379</v>
      </c>
      <c r="B59" s="58" t="s">
        <v>609</v>
      </c>
      <c r="C59" s="60" t="s">
        <v>667</v>
      </c>
      <c r="D59" s="58">
        <v>790</v>
      </c>
      <c r="E59" s="65" t="s">
        <v>838</v>
      </c>
      <c r="F59" s="58"/>
      <c r="G59" s="58"/>
      <c r="H59" s="127">
        <v>3</v>
      </c>
      <c r="I59" s="127">
        <v>3</v>
      </c>
    </row>
    <row r="60" spans="1:10" x14ac:dyDescent="0.25">
      <c r="A60" s="58" t="s">
        <v>391</v>
      </c>
      <c r="B60" s="58" t="s">
        <v>614</v>
      </c>
      <c r="C60" s="60" t="s">
        <v>667</v>
      </c>
      <c r="D60" s="58">
        <v>213</v>
      </c>
      <c r="E60" s="65" t="s">
        <v>838</v>
      </c>
      <c r="F60" s="58"/>
      <c r="G60" s="58"/>
      <c r="H60" s="127">
        <v>0</v>
      </c>
      <c r="I60" s="127">
        <v>0</v>
      </c>
    </row>
    <row r="61" spans="1:10" x14ac:dyDescent="0.25">
      <c r="A61" s="58" t="s">
        <v>413</v>
      </c>
      <c r="B61" s="58" t="s">
        <v>622</v>
      </c>
      <c r="C61" s="60" t="s">
        <v>667</v>
      </c>
      <c r="D61" s="58">
        <v>253</v>
      </c>
      <c r="E61" s="65" t="s">
        <v>838</v>
      </c>
      <c r="F61" s="58"/>
      <c r="G61" s="58"/>
      <c r="H61" s="127">
        <v>2</v>
      </c>
      <c r="I61" s="127">
        <v>2</v>
      </c>
    </row>
    <row r="62" spans="1:10" s="205" customFormat="1" x14ac:dyDescent="0.25">
      <c r="A62" s="202"/>
      <c r="B62" s="203"/>
      <c r="C62" s="203" t="s">
        <v>817</v>
      </c>
      <c r="D62" s="47">
        <v>19323</v>
      </c>
      <c r="E62" s="47">
        <v>29</v>
      </c>
      <c r="F62" s="47">
        <v>3</v>
      </c>
      <c r="G62" s="47">
        <v>0</v>
      </c>
      <c r="H62" s="261">
        <v>125</v>
      </c>
      <c r="I62" s="261">
        <v>133.5</v>
      </c>
      <c r="J62"/>
    </row>
    <row r="63" spans="1:10" s="71" customFormat="1" x14ac:dyDescent="0.25">
      <c r="A63" s="206"/>
      <c r="B63" s="207"/>
      <c r="C63" s="207" t="s">
        <v>818</v>
      </c>
      <c r="D63" s="47">
        <v>536.75</v>
      </c>
      <c r="E63" s="47"/>
      <c r="F63" s="47"/>
      <c r="G63" s="47"/>
      <c r="H63" s="209">
        <v>4.4642857142857144</v>
      </c>
      <c r="I63" s="209">
        <v>4.7678571428571432</v>
      </c>
      <c r="J63"/>
    </row>
    <row r="64" spans="1:10" s="71" customFormat="1" x14ac:dyDescent="0.25">
      <c r="A64" s="206"/>
      <c r="B64" s="207"/>
      <c r="C64" s="207" t="s">
        <v>819</v>
      </c>
      <c r="D64" s="47">
        <v>318.5</v>
      </c>
      <c r="E64" s="47"/>
      <c r="F64" s="47"/>
      <c r="G64" s="47"/>
      <c r="H64" s="209">
        <v>2</v>
      </c>
      <c r="I64" s="209">
        <v>2</v>
      </c>
      <c r="J64"/>
    </row>
    <row r="65" spans="1:10" s="71" customFormat="1" x14ac:dyDescent="0.25">
      <c r="A65" s="206"/>
      <c r="B65" s="207"/>
      <c r="C65" s="207" t="s">
        <v>848</v>
      </c>
      <c r="D65" s="211"/>
      <c r="E65" s="227">
        <v>0.90625</v>
      </c>
      <c r="F65" s="227">
        <v>9.375E-2</v>
      </c>
      <c r="G65" s="227">
        <v>0</v>
      </c>
      <c r="H65" s="209"/>
      <c r="I65" s="209"/>
      <c r="J65"/>
    </row>
    <row r="66" spans="1:10" x14ac:dyDescent="0.25">
      <c r="C66" s="6"/>
    </row>
    <row r="67" spans="1:10" x14ac:dyDescent="0.25">
      <c r="C67" s="6"/>
    </row>
    <row r="68" spans="1:10" s="68" customFormat="1" ht="15" customHeight="1" x14ac:dyDescent="0.2">
      <c r="A68" s="30" t="s">
        <v>828</v>
      </c>
      <c r="B68" s="31"/>
      <c r="C68" s="31"/>
      <c r="D68" s="32"/>
      <c r="E68" s="153"/>
      <c r="F68" s="153"/>
      <c r="G68" s="153"/>
      <c r="H68" s="104"/>
      <c r="I68" s="258"/>
    </row>
    <row r="69" spans="1:10" s="68" customFormat="1" ht="27.75" customHeight="1" x14ac:dyDescent="0.2">
      <c r="A69" s="259"/>
      <c r="B69" s="260"/>
      <c r="C69" s="260"/>
      <c r="D69" s="222"/>
      <c r="E69" s="371" t="s">
        <v>927</v>
      </c>
      <c r="F69" s="378"/>
      <c r="G69" s="379"/>
      <c r="H69" s="380" t="s">
        <v>928</v>
      </c>
      <c r="I69" s="381"/>
    </row>
    <row r="70" spans="1:10" s="68" customFormat="1" ht="25.5" x14ac:dyDescent="0.2">
      <c r="A70" s="110" t="s">
        <v>821</v>
      </c>
      <c r="B70" s="110" t="s">
        <v>822</v>
      </c>
      <c r="C70" s="110" t="s">
        <v>654</v>
      </c>
      <c r="D70" s="220" t="s">
        <v>815</v>
      </c>
      <c r="E70" s="138" t="s">
        <v>922</v>
      </c>
      <c r="F70" s="138" t="s">
        <v>923</v>
      </c>
      <c r="G70" s="138" t="s">
        <v>924</v>
      </c>
      <c r="H70" s="113" t="s">
        <v>925</v>
      </c>
      <c r="I70" s="113" t="s">
        <v>926</v>
      </c>
    </row>
    <row r="71" spans="1:10" s="68" customFormat="1" x14ac:dyDescent="0.25">
      <c r="A71" s="311" t="s">
        <v>877</v>
      </c>
      <c r="B71" s="312"/>
      <c r="C71" s="313"/>
      <c r="D71" s="200">
        <v>12</v>
      </c>
      <c r="E71" s="200">
        <v>11</v>
      </c>
      <c r="F71" s="200">
        <v>11</v>
      </c>
      <c r="G71" s="200">
        <v>11</v>
      </c>
      <c r="H71" s="200">
        <v>9</v>
      </c>
      <c r="I71" s="200">
        <v>9</v>
      </c>
    </row>
    <row r="72" spans="1:10" x14ac:dyDescent="0.25">
      <c r="A72" s="58" t="s">
        <v>46</v>
      </c>
      <c r="B72" s="58" t="s">
        <v>451</v>
      </c>
      <c r="C72" s="60" t="s">
        <v>666</v>
      </c>
      <c r="D72" s="58">
        <v>219</v>
      </c>
      <c r="E72" s="65" t="s">
        <v>838</v>
      </c>
      <c r="F72" s="58"/>
      <c r="G72" s="58"/>
      <c r="H72" s="127">
        <v>1</v>
      </c>
      <c r="I72" s="127">
        <v>5</v>
      </c>
    </row>
    <row r="73" spans="1:10" x14ac:dyDescent="0.25">
      <c r="A73" s="58" t="s">
        <v>79</v>
      </c>
      <c r="B73" s="58" t="s">
        <v>461</v>
      </c>
      <c r="C73" s="60" t="s">
        <v>666</v>
      </c>
      <c r="D73" s="58">
        <v>94</v>
      </c>
      <c r="E73" s="65" t="s">
        <v>838</v>
      </c>
      <c r="F73" s="58"/>
      <c r="G73" s="58"/>
      <c r="H73" s="127">
        <v>0</v>
      </c>
      <c r="I73" s="127">
        <v>0</v>
      </c>
    </row>
    <row r="74" spans="1:10" x14ac:dyDescent="0.25">
      <c r="A74" s="58" t="s">
        <v>79</v>
      </c>
      <c r="B74" s="58" t="s">
        <v>463</v>
      </c>
      <c r="C74" s="60" t="s">
        <v>666</v>
      </c>
      <c r="D74" s="58">
        <v>139</v>
      </c>
      <c r="E74" s="65" t="s">
        <v>838</v>
      </c>
      <c r="F74" s="58"/>
      <c r="G74" s="58"/>
      <c r="H74" s="226" t="s">
        <v>4</v>
      </c>
      <c r="I74" s="226" t="s">
        <v>4</v>
      </c>
    </row>
    <row r="75" spans="1:10" x14ac:dyDescent="0.25">
      <c r="A75" s="58" t="s">
        <v>98</v>
      </c>
      <c r="B75" s="58" t="s">
        <v>476</v>
      </c>
      <c r="C75" s="60" t="s">
        <v>666</v>
      </c>
      <c r="D75" s="58">
        <v>254</v>
      </c>
      <c r="E75" s="65" t="s">
        <v>838</v>
      </c>
      <c r="F75" s="58"/>
      <c r="G75" s="58"/>
      <c r="H75" s="127">
        <v>2</v>
      </c>
      <c r="I75" s="127">
        <v>3</v>
      </c>
    </row>
    <row r="76" spans="1:10" x14ac:dyDescent="0.25">
      <c r="A76" s="58" t="s">
        <v>98</v>
      </c>
      <c r="B76" s="58" t="s">
        <v>474</v>
      </c>
      <c r="C76" s="60" t="s">
        <v>666</v>
      </c>
      <c r="D76" s="58">
        <v>163</v>
      </c>
      <c r="E76" s="58"/>
      <c r="F76" s="65" t="s">
        <v>838</v>
      </c>
      <c r="G76" s="58"/>
      <c r="H76" s="127">
        <v>1</v>
      </c>
      <c r="I76" s="127">
        <v>4</v>
      </c>
    </row>
    <row r="77" spans="1:10" x14ac:dyDescent="0.25">
      <c r="A77" s="58" t="s">
        <v>121</v>
      </c>
      <c r="B77" s="58" t="s">
        <v>483</v>
      </c>
      <c r="C77" s="60" t="s">
        <v>663</v>
      </c>
      <c r="D77" s="58">
        <v>203</v>
      </c>
      <c r="E77" s="58"/>
      <c r="F77" s="65" t="s">
        <v>838</v>
      </c>
      <c r="G77" s="58"/>
      <c r="H77" s="226" t="s">
        <v>4</v>
      </c>
      <c r="I77" s="226" t="s">
        <v>4</v>
      </c>
    </row>
    <row r="78" spans="1:10" x14ac:dyDescent="0.25">
      <c r="A78" s="58" t="s">
        <v>214</v>
      </c>
      <c r="B78" s="58" t="s">
        <v>529</v>
      </c>
      <c r="C78" s="60" t="s">
        <v>666</v>
      </c>
      <c r="D78" s="58">
        <v>263</v>
      </c>
      <c r="E78" s="58"/>
      <c r="F78" s="58"/>
      <c r="G78" s="65" t="s">
        <v>838</v>
      </c>
      <c r="H78" s="127">
        <v>2</v>
      </c>
      <c r="I78" s="127">
        <v>0.5</v>
      </c>
    </row>
    <row r="79" spans="1:10" x14ac:dyDescent="0.25">
      <c r="A79" s="58" t="s">
        <v>214</v>
      </c>
      <c r="B79" s="58" t="s">
        <v>530</v>
      </c>
      <c r="C79" s="60" t="s">
        <v>666</v>
      </c>
      <c r="D79" s="58">
        <v>151</v>
      </c>
      <c r="E79" s="226" t="s">
        <v>4</v>
      </c>
      <c r="F79" s="226" t="s">
        <v>4</v>
      </c>
      <c r="G79" s="226" t="s">
        <v>4</v>
      </c>
      <c r="H79" s="226" t="s">
        <v>4</v>
      </c>
      <c r="I79" s="226" t="s">
        <v>4</v>
      </c>
    </row>
    <row r="80" spans="1:10" x14ac:dyDescent="0.25">
      <c r="A80" s="58" t="s">
        <v>234</v>
      </c>
      <c r="B80" s="58" t="s">
        <v>538</v>
      </c>
      <c r="C80" s="60" t="s">
        <v>666</v>
      </c>
      <c r="D80" s="58">
        <v>103</v>
      </c>
      <c r="E80" s="65" t="s">
        <v>838</v>
      </c>
      <c r="F80" s="58"/>
      <c r="G80" s="58"/>
      <c r="H80" s="127">
        <v>3</v>
      </c>
      <c r="I80" s="127">
        <v>2</v>
      </c>
    </row>
    <row r="81" spans="1:10" x14ac:dyDescent="0.25">
      <c r="A81" s="58" t="s">
        <v>312</v>
      </c>
      <c r="B81" s="58" t="s">
        <v>628</v>
      </c>
      <c r="C81" s="60" t="s">
        <v>663</v>
      </c>
      <c r="D81" s="58">
        <v>278</v>
      </c>
      <c r="E81" s="65" t="s">
        <v>838</v>
      </c>
      <c r="F81" s="58"/>
      <c r="G81" s="58"/>
      <c r="H81" s="127">
        <v>0</v>
      </c>
      <c r="I81" s="127">
        <v>0</v>
      </c>
    </row>
    <row r="82" spans="1:10" x14ac:dyDescent="0.25">
      <c r="A82" s="58" t="s">
        <v>317</v>
      </c>
      <c r="B82" s="58" t="s">
        <v>320</v>
      </c>
      <c r="C82" s="60" t="s">
        <v>663</v>
      </c>
      <c r="D82" s="58">
        <v>43</v>
      </c>
      <c r="E82" s="65" t="s">
        <v>838</v>
      </c>
      <c r="F82" s="58"/>
      <c r="G82" s="58"/>
      <c r="H82" s="127">
        <v>0</v>
      </c>
      <c r="I82" s="127">
        <v>0</v>
      </c>
    </row>
    <row r="83" spans="1:10" x14ac:dyDescent="0.25">
      <c r="A83" s="58" t="s">
        <v>343</v>
      </c>
      <c r="B83" s="58" t="s">
        <v>635</v>
      </c>
      <c r="C83" s="60" t="s">
        <v>663</v>
      </c>
      <c r="D83" s="58">
        <v>84</v>
      </c>
      <c r="E83" s="58"/>
      <c r="F83" s="58"/>
      <c r="G83" s="65" t="s">
        <v>838</v>
      </c>
      <c r="H83" s="127">
        <v>2</v>
      </c>
      <c r="I83" s="127">
        <v>1.5</v>
      </c>
    </row>
    <row r="84" spans="1:10" s="205" customFormat="1" x14ac:dyDescent="0.25">
      <c r="A84" s="202"/>
      <c r="B84" s="203"/>
      <c r="C84" s="203" t="s">
        <v>817</v>
      </c>
      <c r="D84" s="47">
        <v>1994</v>
      </c>
      <c r="E84" s="47">
        <v>7</v>
      </c>
      <c r="F84" s="47">
        <v>2</v>
      </c>
      <c r="G84" s="47">
        <v>2</v>
      </c>
      <c r="H84" s="261">
        <v>11</v>
      </c>
      <c r="I84" s="261">
        <v>16</v>
      </c>
      <c r="J84"/>
    </row>
    <row r="85" spans="1:10" s="71" customFormat="1" x14ac:dyDescent="0.25">
      <c r="A85" s="206"/>
      <c r="B85" s="207"/>
      <c r="C85" s="207" t="s">
        <v>818</v>
      </c>
      <c r="D85" s="47">
        <v>166.16666666666666</v>
      </c>
      <c r="E85" s="47"/>
      <c r="F85" s="47"/>
      <c r="G85" s="47"/>
      <c r="H85" s="209">
        <v>1.2222222222222223</v>
      </c>
      <c r="I85" s="209">
        <v>1.7777777777777777</v>
      </c>
      <c r="J85"/>
    </row>
    <row r="86" spans="1:10" s="71" customFormat="1" x14ac:dyDescent="0.25">
      <c r="A86" s="206"/>
      <c r="B86" s="207"/>
      <c r="C86" s="207" t="s">
        <v>819</v>
      </c>
      <c r="D86" s="47">
        <v>157</v>
      </c>
      <c r="E86" s="47"/>
      <c r="F86" s="47"/>
      <c r="G86" s="47"/>
      <c r="H86" s="209">
        <v>1</v>
      </c>
      <c r="I86" s="209">
        <v>1.5</v>
      </c>
      <c r="J86"/>
    </row>
    <row r="87" spans="1:10" s="71" customFormat="1" x14ac:dyDescent="0.25">
      <c r="A87" s="206"/>
      <c r="B87" s="207"/>
      <c r="C87" s="207" t="s">
        <v>848</v>
      </c>
      <c r="D87" s="211"/>
      <c r="E87" s="227">
        <v>0.63636363636363635</v>
      </c>
      <c r="F87" s="227">
        <v>0.18181818181818182</v>
      </c>
      <c r="G87" s="227">
        <v>0.18181818181818182</v>
      </c>
      <c r="H87" s="209"/>
      <c r="I87" s="209"/>
      <c r="J87"/>
    </row>
    <row r="88" spans="1:10" x14ac:dyDescent="0.25">
      <c r="C88" s="6"/>
    </row>
    <row r="89" spans="1:10" x14ac:dyDescent="0.25">
      <c r="C89" s="6"/>
    </row>
    <row r="90" spans="1:10" s="68" customFormat="1" ht="15" customHeight="1" x14ac:dyDescent="0.2">
      <c r="A90" s="30" t="s">
        <v>829</v>
      </c>
      <c r="B90" s="31"/>
      <c r="C90" s="31"/>
      <c r="D90" s="32"/>
      <c r="E90" s="153"/>
      <c r="F90" s="153"/>
      <c r="G90" s="153"/>
      <c r="H90" s="104"/>
      <c r="I90" s="258"/>
    </row>
    <row r="91" spans="1:10" s="68" customFormat="1" ht="27.75" customHeight="1" x14ac:dyDescent="0.2">
      <c r="A91" s="259"/>
      <c r="B91" s="260"/>
      <c r="C91" s="260"/>
      <c r="D91" s="222"/>
      <c r="E91" s="371" t="s">
        <v>927</v>
      </c>
      <c r="F91" s="378"/>
      <c r="G91" s="379"/>
      <c r="H91" s="380" t="s">
        <v>928</v>
      </c>
      <c r="I91" s="381"/>
    </row>
    <row r="92" spans="1:10" s="68" customFormat="1" ht="25.5" x14ac:dyDescent="0.2">
      <c r="A92" s="110" t="s">
        <v>821</v>
      </c>
      <c r="B92" s="110" t="s">
        <v>822</v>
      </c>
      <c r="C92" s="110" t="s">
        <v>654</v>
      </c>
      <c r="D92" s="220" t="s">
        <v>815</v>
      </c>
      <c r="E92" s="138" t="s">
        <v>922</v>
      </c>
      <c r="F92" s="138" t="s">
        <v>923</v>
      </c>
      <c r="G92" s="138" t="s">
        <v>924</v>
      </c>
      <c r="H92" s="113" t="s">
        <v>925</v>
      </c>
      <c r="I92" s="113" t="s">
        <v>926</v>
      </c>
    </row>
    <row r="93" spans="1:10" s="68" customFormat="1" x14ac:dyDescent="0.25">
      <c r="A93" s="311" t="s">
        <v>877</v>
      </c>
      <c r="B93" s="312"/>
      <c r="C93" s="313"/>
      <c r="D93" s="200">
        <v>15</v>
      </c>
      <c r="E93" s="200">
        <v>14</v>
      </c>
      <c r="F93" s="200">
        <v>14</v>
      </c>
      <c r="G93" s="200">
        <v>14</v>
      </c>
      <c r="H93" s="200">
        <v>11</v>
      </c>
      <c r="I93" s="200">
        <v>11</v>
      </c>
    </row>
    <row r="94" spans="1:10" x14ac:dyDescent="0.25">
      <c r="A94" s="58" t="s">
        <v>1</v>
      </c>
      <c r="B94" s="58" t="s">
        <v>623</v>
      </c>
      <c r="C94" s="63" t="s">
        <v>649</v>
      </c>
      <c r="D94" s="58">
        <v>83</v>
      </c>
      <c r="E94" s="65" t="s">
        <v>838</v>
      </c>
      <c r="F94" s="58"/>
      <c r="G94" s="58"/>
      <c r="H94" s="226" t="s">
        <v>4</v>
      </c>
      <c r="I94" s="226" t="s">
        <v>4</v>
      </c>
    </row>
    <row r="95" spans="1:10" x14ac:dyDescent="0.25">
      <c r="A95" s="58" t="s">
        <v>25</v>
      </c>
      <c r="B95" s="58" t="s">
        <v>624</v>
      </c>
      <c r="C95" s="63" t="s">
        <v>649</v>
      </c>
      <c r="D95" s="58">
        <v>236</v>
      </c>
      <c r="E95" s="226" t="s">
        <v>4</v>
      </c>
      <c r="F95" s="226" t="s">
        <v>4</v>
      </c>
      <c r="G95" s="226" t="s">
        <v>4</v>
      </c>
      <c r="H95" s="226" t="s">
        <v>4</v>
      </c>
      <c r="I95" s="226" t="s">
        <v>4</v>
      </c>
    </row>
    <row r="96" spans="1:10" x14ac:dyDescent="0.25">
      <c r="A96" s="58" t="s">
        <v>74</v>
      </c>
      <c r="B96" s="58" t="s">
        <v>455</v>
      </c>
      <c r="C96" s="63" t="s">
        <v>649</v>
      </c>
      <c r="D96" s="58">
        <v>172</v>
      </c>
      <c r="E96" s="58"/>
      <c r="F96" s="65" t="s">
        <v>838</v>
      </c>
      <c r="G96" s="58"/>
      <c r="H96" s="127">
        <v>15</v>
      </c>
      <c r="I96" s="127">
        <v>20</v>
      </c>
    </row>
    <row r="97" spans="1:45" x14ac:dyDescent="0.25">
      <c r="A97" s="58" t="s">
        <v>79</v>
      </c>
      <c r="B97" s="58" t="s">
        <v>462</v>
      </c>
      <c r="C97" s="63" t="s">
        <v>649</v>
      </c>
      <c r="D97" s="58">
        <v>160</v>
      </c>
      <c r="E97" s="58"/>
      <c r="F97" s="65" t="s">
        <v>838</v>
      </c>
      <c r="G97" s="58"/>
      <c r="H97" s="127">
        <v>5</v>
      </c>
      <c r="I97" s="127">
        <v>35</v>
      </c>
    </row>
    <row r="98" spans="1:45" x14ac:dyDescent="0.25">
      <c r="A98" s="58" t="s">
        <v>98</v>
      </c>
      <c r="B98" s="58" t="s">
        <v>475</v>
      </c>
      <c r="C98" s="63" t="s">
        <v>649</v>
      </c>
      <c r="D98" s="58">
        <v>160</v>
      </c>
      <c r="E98" s="58"/>
      <c r="F98" s="65" t="s">
        <v>838</v>
      </c>
      <c r="G98" s="58"/>
      <c r="H98" s="226" t="s">
        <v>4</v>
      </c>
      <c r="I98" s="226" t="s">
        <v>4</v>
      </c>
    </row>
    <row r="99" spans="1:45" x14ac:dyDescent="0.25">
      <c r="A99" s="58" t="s">
        <v>118</v>
      </c>
      <c r="B99" s="58" t="s">
        <v>643</v>
      </c>
      <c r="C99" s="63" t="s">
        <v>649</v>
      </c>
      <c r="D99" s="58">
        <v>151</v>
      </c>
      <c r="E99" s="58"/>
      <c r="F99" s="65" t="s">
        <v>838</v>
      </c>
      <c r="G99" s="58"/>
      <c r="H99" s="127">
        <v>70</v>
      </c>
      <c r="I99" s="127">
        <v>7</v>
      </c>
    </row>
    <row r="100" spans="1:45" x14ac:dyDescent="0.25">
      <c r="A100" s="58" t="s">
        <v>130</v>
      </c>
      <c r="B100" s="58" t="s">
        <v>637</v>
      </c>
      <c r="C100" s="63" t="s">
        <v>649</v>
      </c>
      <c r="D100" s="58">
        <v>480</v>
      </c>
      <c r="E100" s="58"/>
      <c r="F100" s="58"/>
      <c r="G100" s="65" t="s">
        <v>838</v>
      </c>
      <c r="H100" s="127">
        <v>10</v>
      </c>
      <c r="I100" s="127">
        <v>50</v>
      </c>
    </row>
    <row r="101" spans="1:45" x14ac:dyDescent="0.25">
      <c r="A101" s="58" t="s">
        <v>133</v>
      </c>
      <c r="B101" s="58" t="s">
        <v>638</v>
      </c>
      <c r="C101" s="63" t="s">
        <v>649</v>
      </c>
      <c r="D101" s="58">
        <v>350</v>
      </c>
      <c r="E101" s="58"/>
      <c r="F101" s="65" t="s">
        <v>838</v>
      </c>
      <c r="G101" s="58"/>
      <c r="H101" s="127">
        <v>2</v>
      </c>
      <c r="I101" s="127">
        <v>20</v>
      </c>
    </row>
    <row r="102" spans="1:45" x14ac:dyDescent="0.25">
      <c r="A102" s="58" t="s">
        <v>149</v>
      </c>
      <c r="B102" s="58" t="s">
        <v>633</v>
      </c>
      <c r="C102" s="63" t="s">
        <v>649</v>
      </c>
      <c r="D102" s="58">
        <v>298</v>
      </c>
      <c r="E102" s="58"/>
      <c r="F102" s="65" t="s">
        <v>838</v>
      </c>
      <c r="G102" s="58"/>
      <c r="H102" s="127">
        <v>5</v>
      </c>
      <c r="I102" s="127">
        <v>10</v>
      </c>
      <c r="AH102" s="3"/>
    </row>
    <row r="103" spans="1:45" x14ac:dyDescent="0.25">
      <c r="A103" s="58" t="s">
        <v>247</v>
      </c>
      <c r="B103" s="58" t="s">
        <v>550</v>
      </c>
      <c r="C103" s="63" t="s">
        <v>649</v>
      </c>
      <c r="D103" s="58">
        <v>194</v>
      </c>
      <c r="E103" s="58"/>
      <c r="F103" s="65" t="s">
        <v>838</v>
      </c>
      <c r="G103" s="58"/>
      <c r="H103" s="127">
        <v>5</v>
      </c>
      <c r="I103" s="127">
        <v>2</v>
      </c>
    </row>
    <row r="104" spans="1:45" x14ac:dyDescent="0.25">
      <c r="A104" s="58" t="s">
        <v>296</v>
      </c>
      <c r="B104" s="58" t="s">
        <v>567</v>
      </c>
      <c r="C104" s="63" t="s">
        <v>649</v>
      </c>
      <c r="D104" s="58">
        <v>112</v>
      </c>
      <c r="E104" s="58"/>
      <c r="F104" s="65" t="s">
        <v>838</v>
      </c>
      <c r="G104" s="58"/>
      <c r="H104" s="127">
        <v>3</v>
      </c>
      <c r="I104" s="127">
        <v>3</v>
      </c>
    </row>
    <row r="105" spans="1:45" x14ac:dyDescent="0.25">
      <c r="A105" s="58" t="s">
        <v>299</v>
      </c>
      <c r="B105" s="58" t="s">
        <v>625</v>
      </c>
      <c r="C105" s="63" t="s">
        <v>649</v>
      </c>
      <c r="D105" s="58">
        <v>54</v>
      </c>
      <c r="E105" s="58"/>
      <c r="F105" s="65" t="s">
        <v>838</v>
      </c>
      <c r="G105" s="58"/>
      <c r="H105" s="127">
        <v>12</v>
      </c>
      <c r="I105" s="127">
        <v>15</v>
      </c>
      <c r="AS105" s="2"/>
    </row>
    <row r="106" spans="1:45" x14ac:dyDescent="0.25">
      <c r="A106" s="58" t="s">
        <v>309</v>
      </c>
      <c r="B106" s="58" t="s">
        <v>626</v>
      </c>
      <c r="C106" s="63" t="s">
        <v>649</v>
      </c>
      <c r="D106" s="58">
        <v>212</v>
      </c>
      <c r="E106" s="58"/>
      <c r="F106" s="65" t="s">
        <v>838</v>
      </c>
      <c r="G106" s="58"/>
      <c r="H106" s="127">
        <v>2</v>
      </c>
      <c r="I106" s="127">
        <v>4</v>
      </c>
    </row>
    <row r="107" spans="1:45" x14ac:dyDescent="0.25">
      <c r="A107" s="58" t="s">
        <v>330</v>
      </c>
      <c r="B107" s="58" t="s">
        <v>627</v>
      </c>
      <c r="C107" s="63" t="s">
        <v>649</v>
      </c>
      <c r="D107" s="58">
        <v>96</v>
      </c>
      <c r="E107" s="58"/>
      <c r="F107" s="65" t="s">
        <v>838</v>
      </c>
      <c r="G107" s="58"/>
      <c r="H107" s="127">
        <v>1</v>
      </c>
      <c r="I107" s="127">
        <v>5</v>
      </c>
    </row>
    <row r="108" spans="1:45" x14ac:dyDescent="0.25">
      <c r="A108" s="58" t="s">
        <v>410</v>
      </c>
      <c r="B108" s="58" t="s">
        <v>791</v>
      </c>
      <c r="C108" s="63" t="s">
        <v>649</v>
      </c>
      <c r="D108" s="58">
        <v>94</v>
      </c>
      <c r="E108" s="65" t="s">
        <v>838</v>
      </c>
      <c r="F108" s="58"/>
      <c r="G108" s="58"/>
      <c r="H108" s="226" t="s">
        <v>4</v>
      </c>
      <c r="I108" s="226" t="s">
        <v>4</v>
      </c>
    </row>
    <row r="109" spans="1:45" s="205" customFormat="1" x14ac:dyDescent="0.25">
      <c r="A109" s="202"/>
      <c r="B109" s="203"/>
      <c r="C109" s="203" t="s">
        <v>817</v>
      </c>
      <c r="D109" s="47">
        <v>2852</v>
      </c>
      <c r="E109" s="47">
        <v>2</v>
      </c>
      <c r="F109" s="47">
        <v>11</v>
      </c>
      <c r="G109" s="47">
        <v>1</v>
      </c>
      <c r="H109" s="261">
        <v>130</v>
      </c>
      <c r="I109" s="261">
        <v>171</v>
      </c>
      <c r="J109"/>
    </row>
    <row r="110" spans="1:45" s="71" customFormat="1" x14ac:dyDescent="0.25">
      <c r="A110" s="206"/>
      <c r="B110" s="207"/>
      <c r="C110" s="207" t="s">
        <v>818</v>
      </c>
      <c r="D110" s="47">
        <v>190.13333333333333</v>
      </c>
      <c r="E110" s="47"/>
      <c r="F110" s="47"/>
      <c r="G110" s="47"/>
      <c r="H110" s="209">
        <v>11.818181818181818</v>
      </c>
      <c r="I110" s="209">
        <v>15.545454545454545</v>
      </c>
      <c r="J110"/>
    </row>
    <row r="111" spans="1:45" s="71" customFormat="1" x14ac:dyDescent="0.25">
      <c r="A111" s="206"/>
      <c r="B111" s="207"/>
      <c r="C111" s="207" t="s">
        <v>819</v>
      </c>
      <c r="D111" s="47">
        <v>160</v>
      </c>
      <c r="E111" s="47"/>
      <c r="F111" s="47"/>
      <c r="G111" s="47"/>
      <c r="H111" s="209">
        <v>5</v>
      </c>
      <c r="I111" s="209">
        <v>10</v>
      </c>
      <c r="J111"/>
    </row>
    <row r="112" spans="1:45" s="71" customFormat="1" x14ac:dyDescent="0.25">
      <c r="A112" s="206"/>
      <c r="B112" s="207"/>
      <c r="C112" s="207" t="s">
        <v>848</v>
      </c>
      <c r="D112" s="211"/>
      <c r="E112" s="227">
        <v>0.14285714285714285</v>
      </c>
      <c r="F112" s="227">
        <v>0.7857142857142857</v>
      </c>
      <c r="G112" s="227">
        <v>7.1428571428571425E-2</v>
      </c>
      <c r="H112" s="209"/>
      <c r="I112" s="209"/>
      <c r="J112"/>
    </row>
    <row r="113" spans="1:9" x14ac:dyDescent="0.25">
      <c r="C113" s="4"/>
    </row>
    <row r="114" spans="1:9" x14ac:dyDescent="0.25">
      <c r="C114" s="4"/>
    </row>
    <row r="115" spans="1:9" s="68" customFormat="1" ht="15" customHeight="1" x14ac:dyDescent="0.2">
      <c r="A115" s="30" t="s">
        <v>830</v>
      </c>
      <c r="B115" s="31"/>
      <c r="C115" s="31"/>
      <c r="D115" s="32"/>
      <c r="E115" s="153"/>
      <c r="F115" s="153"/>
      <c r="G115" s="153"/>
      <c r="H115" s="104"/>
      <c r="I115" s="258"/>
    </row>
    <row r="116" spans="1:9" s="68" customFormat="1" ht="27.75" customHeight="1" x14ac:dyDescent="0.2">
      <c r="A116" s="259"/>
      <c r="B116" s="260"/>
      <c r="C116" s="260"/>
      <c r="D116" s="222"/>
      <c r="E116" s="371" t="s">
        <v>927</v>
      </c>
      <c r="F116" s="378"/>
      <c r="G116" s="379"/>
      <c r="H116" s="380" t="s">
        <v>928</v>
      </c>
      <c r="I116" s="381"/>
    </row>
    <row r="117" spans="1:9" s="68" customFormat="1" ht="25.5" x14ac:dyDescent="0.2">
      <c r="A117" s="110" t="s">
        <v>821</v>
      </c>
      <c r="B117" s="110" t="s">
        <v>822</v>
      </c>
      <c r="C117" s="110" t="s">
        <v>654</v>
      </c>
      <c r="D117" s="220" t="s">
        <v>815</v>
      </c>
      <c r="E117" s="138" t="s">
        <v>922</v>
      </c>
      <c r="F117" s="138" t="s">
        <v>923</v>
      </c>
      <c r="G117" s="138" t="s">
        <v>924</v>
      </c>
      <c r="H117" s="113" t="s">
        <v>925</v>
      </c>
      <c r="I117" s="113" t="s">
        <v>926</v>
      </c>
    </row>
    <row r="118" spans="1:9" s="68" customFormat="1" x14ac:dyDescent="0.25">
      <c r="A118" s="311" t="s">
        <v>877</v>
      </c>
      <c r="B118" s="312"/>
      <c r="C118" s="313"/>
      <c r="D118" s="200">
        <v>32</v>
      </c>
      <c r="E118" s="200">
        <v>31</v>
      </c>
      <c r="F118" s="200">
        <v>31</v>
      </c>
      <c r="G118" s="200">
        <v>31</v>
      </c>
      <c r="H118" s="200">
        <v>26</v>
      </c>
      <c r="I118" s="200">
        <v>26</v>
      </c>
    </row>
    <row r="119" spans="1:9" x14ac:dyDescent="0.25">
      <c r="A119" s="58" t="s">
        <v>1</v>
      </c>
      <c r="B119" s="58" t="s">
        <v>427</v>
      </c>
      <c r="C119" s="60" t="s">
        <v>655</v>
      </c>
      <c r="D119" s="58">
        <v>797</v>
      </c>
      <c r="E119" s="65" t="s">
        <v>838</v>
      </c>
      <c r="F119" s="58"/>
      <c r="G119" s="58"/>
      <c r="H119" s="127">
        <v>5</v>
      </c>
      <c r="I119" s="127">
        <v>3</v>
      </c>
    </row>
    <row r="120" spans="1:9" x14ac:dyDescent="0.25">
      <c r="A120" s="58" t="s">
        <v>30</v>
      </c>
      <c r="B120" s="58" t="s">
        <v>432</v>
      </c>
      <c r="C120" s="60" t="s">
        <v>662</v>
      </c>
      <c r="D120" s="58">
        <v>149</v>
      </c>
      <c r="E120" s="65" t="s">
        <v>838</v>
      </c>
      <c r="F120" s="58"/>
      <c r="G120" s="58"/>
      <c r="H120" s="127">
        <v>1</v>
      </c>
      <c r="I120" s="127">
        <v>1</v>
      </c>
    </row>
    <row r="121" spans="1:9" x14ac:dyDescent="0.25">
      <c r="A121" s="58" t="s">
        <v>45</v>
      </c>
      <c r="B121" s="58" t="s">
        <v>629</v>
      </c>
      <c r="C121" s="60" t="s">
        <v>661</v>
      </c>
      <c r="D121" s="58">
        <v>92</v>
      </c>
      <c r="E121" s="58"/>
      <c r="F121" s="65" t="s">
        <v>838</v>
      </c>
      <c r="G121" s="58"/>
      <c r="H121" s="127">
        <v>2</v>
      </c>
      <c r="I121" s="127">
        <v>2</v>
      </c>
    </row>
    <row r="122" spans="1:9" x14ac:dyDescent="0.25">
      <c r="A122" s="58" t="s">
        <v>46</v>
      </c>
      <c r="B122" s="58" t="s">
        <v>449</v>
      </c>
      <c r="C122" s="60" t="s">
        <v>665</v>
      </c>
      <c r="D122" s="58">
        <v>998</v>
      </c>
      <c r="E122" s="58"/>
      <c r="F122" s="65" t="s">
        <v>838</v>
      </c>
      <c r="G122" s="58"/>
      <c r="H122" s="127">
        <v>8</v>
      </c>
      <c r="I122" s="127">
        <v>8</v>
      </c>
    </row>
    <row r="123" spans="1:9" x14ac:dyDescent="0.25">
      <c r="A123" s="58" t="s">
        <v>46</v>
      </c>
      <c r="B123" s="58" t="s">
        <v>448</v>
      </c>
      <c r="C123" s="60" t="s">
        <v>665</v>
      </c>
      <c r="D123" s="58">
        <v>877</v>
      </c>
      <c r="E123" s="58"/>
      <c r="F123" s="65" t="s">
        <v>838</v>
      </c>
      <c r="G123" s="58"/>
      <c r="H123" s="127">
        <v>6</v>
      </c>
      <c r="I123" s="127">
        <v>4</v>
      </c>
    </row>
    <row r="124" spans="1:9" x14ac:dyDescent="0.25">
      <c r="A124" s="58" t="s">
        <v>95</v>
      </c>
      <c r="B124" s="58" t="s">
        <v>630</v>
      </c>
      <c r="C124" s="60" t="s">
        <v>661</v>
      </c>
      <c r="D124" s="58">
        <v>202</v>
      </c>
      <c r="E124" s="58"/>
      <c r="F124" s="65" t="s">
        <v>838</v>
      </c>
      <c r="G124" s="58"/>
      <c r="H124" s="127">
        <v>0</v>
      </c>
      <c r="I124" s="127">
        <v>0</v>
      </c>
    </row>
    <row r="125" spans="1:9" x14ac:dyDescent="0.25">
      <c r="A125" s="58" t="s">
        <v>111</v>
      </c>
      <c r="B125" s="58" t="s">
        <v>479</v>
      </c>
      <c r="C125" s="60" t="s">
        <v>662</v>
      </c>
      <c r="D125" s="58">
        <v>368</v>
      </c>
      <c r="E125" s="65" t="s">
        <v>838</v>
      </c>
      <c r="F125" s="58"/>
      <c r="G125" s="58"/>
      <c r="H125" s="127">
        <v>1.5</v>
      </c>
      <c r="I125" s="127">
        <v>1.5</v>
      </c>
    </row>
    <row r="126" spans="1:9" x14ac:dyDescent="0.25">
      <c r="A126" s="58" t="s">
        <v>124</v>
      </c>
      <c r="B126" s="58" t="s">
        <v>484</v>
      </c>
      <c r="C126" s="60" t="s">
        <v>662</v>
      </c>
      <c r="D126" s="58">
        <v>149</v>
      </c>
      <c r="E126" s="58"/>
      <c r="F126" s="65" t="s">
        <v>838</v>
      </c>
      <c r="G126" s="58"/>
      <c r="H126" s="226" t="s">
        <v>4</v>
      </c>
      <c r="I126" s="226" t="s">
        <v>4</v>
      </c>
    </row>
    <row r="127" spans="1:9" x14ac:dyDescent="0.25">
      <c r="A127" s="58" t="s">
        <v>149</v>
      </c>
      <c r="B127" s="58" t="s">
        <v>493</v>
      </c>
      <c r="C127" s="60" t="s">
        <v>662</v>
      </c>
      <c r="D127" s="58">
        <v>269</v>
      </c>
      <c r="E127" s="65" t="s">
        <v>838</v>
      </c>
      <c r="F127" s="58"/>
      <c r="G127" s="58"/>
      <c r="H127" s="127">
        <v>1</v>
      </c>
      <c r="I127" s="127">
        <v>1</v>
      </c>
    </row>
    <row r="128" spans="1:9" x14ac:dyDescent="0.25">
      <c r="A128" s="58" t="s">
        <v>156</v>
      </c>
      <c r="B128" s="58" t="s">
        <v>496</v>
      </c>
      <c r="C128" s="60" t="s">
        <v>661</v>
      </c>
      <c r="D128" s="58">
        <v>213</v>
      </c>
      <c r="E128" s="58"/>
      <c r="F128" s="58"/>
      <c r="G128" s="65" t="s">
        <v>838</v>
      </c>
      <c r="H128" s="127">
        <v>3</v>
      </c>
      <c r="I128" s="127">
        <v>10</v>
      </c>
    </row>
    <row r="129" spans="1:9" x14ac:dyDescent="0.25">
      <c r="A129" s="58" t="s">
        <v>163</v>
      </c>
      <c r="B129" s="58" t="s">
        <v>500</v>
      </c>
      <c r="C129" s="60" t="s">
        <v>662</v>
      </c>
      <c r="D129" s="58">
        <v>247</v>
      </c>
      <c r="E129" s="65" t="s">
        <v>838</v>
      </c>
      <c r="F129" s="58"/>
      <c r="G129" s="58"/>
      <c r="H129" s="226" t="s">
        <v>4</v>
      </c>
      <c r="I129" s="226" t="s">
        <v>4</v>
      </c>
    </row>
    <row r="130" spans="1:9" x14ac:dyDescent="0.25">
      <c r="A130" s="58" t="s">
        <v>169</v>
      </c>
      <c r="B130" s="58" t="s">
        <v>519</v>
      </c>
      <c r="C130" s="60" t="s">
        <v>664</v>
      </c>
      <c r="D130" s="58">
        <v>719</v>
      </c>
      <c r="E130" s="58"/>
      <c r="F130" s="65" t="s">
        <v>838</v>
      </c>
      <c r="G130" s="58"/>
      <c r="H130" s="127">
        <v>1.5</v>
      </c>
      <c r="I130" s="127">
        <v>7.5</v>
      </c>
    </row>
    <row r="131" spans="1:9" x14ac:dyDescent="0.25">
      <c r="A131" s="58" t="s">
        <v>169</v>
      </c>
      <c r="B131" s="58" t="s">
        <v>520</v>
      </c>
      <c r="C131" s="60" t="s">
        <v>664</v>
      </c>
      <c r="D131" s="58">
        <v>676</v>
      </c>
      <c r="E131" s="65" t="s">
        <v>838</v>
      </c>
      <c r="F131" s="58"/>
      <c r="G131" s="58"/>
      <c r="H131" s="127">
        <v>4</v>
      </c>
      <c r="I131" s="127">
        <v>3</v>
      </c>
    </row>
    <row r="132" spans="1:9" x14ac:dyDescent="0.25">
      <c r="A132" s="58" t="s">
        <v>227</v>
      </c>
      <c r="B132" s="58" t="s">
        <v>532</v>
      </c>
      <c r="C132" s="60" t="s">
        <v>661</v>
      </c>
      <c r="D132" s="58">
        <v>175</v>
      </c>
      <c r="E132" s="58"/>
      <c r="F132" s="65" t="s">
        <v>838</v>
      </c>
      <c r="G132" s="58"/>
      <c r="H132" s="127">
        <v>15</v>
      </c>
      <c r="I132" s="127">
        <v>3</v>
      </c>
    </row>
    <row r="133" spans="1:9" x14ac:dyDescent="0.25">
      <c r="A133" s="58" t="s">
        <v>247</v>
      </c>
      <c r="B133" s="58" t="s">
        <v>551</v>
      </c>
      <c r="C133" s="60" t="s">
        <v>662</v>
      </c>
      <c r="D133" s="58">
        <v>757</v>
      </c>
      <c r="E133" s="58"/>
      <c r="F133" s="65" t="s">
        <v>838</v>
      </c>
      <c r="G133" s="58"/>
      <c r="H133" s="127">
        <v>4</v>
      </c>
      <c r="I133" s="127">
        <v>6</v>
      </c>
    </row>
    <row r="134" spans="1:9" x14ac:dyDescent="0.25">
      <c r="A134" s="58" t="s">
        <v>247</v>
      </c>
      <c r="B134" s="58" t="s">
        <v>631</v>
      </c>
      <c r="C134" s="60" t="s">
        <v>655</v>
      </c>
      <c r="D134" s="58">
        <v>484</v>
      </c>
      <c r="E134" s="58"/>
      <c r="F134" s="65" t="s">
        <v>838</v>
      </c>
      <c r="G134" s="58"/>
      <c r="H134" s="127">
        <v>2</v>
      </c>
      <c r="I134" s="127">
        <v>5</v>
      </c>
    </row>
    <row r="135" spans="1:9" x14ac:dyDescent="0.25">
      <c r="A135" s="58" t="s">
        <v>247</v>
      </c>
      <c r="B135" s="58" t="s">
        <v>553</v>
      </c>
      <c r="C135" s="60" t="s">
        <v>662</v>
      </c>
      <c r="D135" s="58">
        <v>628</v>
      </c>
      <c r="E135" s="65" t="s">
        <v>838</v>
      </c>
      <c r="F135" s="58"/>
      <c r="G135" s="58"/>
      <c r="H135" s="127">
        <v>5</v>
      </c>
      <c r="I135" s="127">
        <v>14</v>
      </c>
    </row>
    <row r="136" spans="1:9" x14ac:dyDescent="0.25">
      <c r="A136" s="58" t="s">
        <v>247</v>
      </c>
      <c r="B136" s="58" t="s">
        <v>552</v>
      </c>
      <c r="C136" s="60" t="s">
        <v>662</v>
      </c>
      <c r="D136" s="58">
        <v>839</v>
      </c>
      <c r="E136" s="65" t="s">
        <v>838</v>
      </c>
      <c r="F136" s="58"/>
      <c r="G136" s="58"/>
      <c r="H136" s="127">
        <v>10</v>
      </c>
      <c r="I136" s="127">
        <v>20</v>
      </c>
    </row>
    <row r="137" spans="1:9" x14ac:dyDescent="0.25">
      <c r="A137" s="58" t="s">
        <v>287</v>
      </c>
      <c r="B137" s="58" t="s">
        <v>563</v>
      </c>
      <c r="C137" s="60" t="s">
        <v>662</v>
      </c>
      <c r="D137" s="58">
        <v>381</v>
      </c>
      <c r="E137" s="58"/>
      <c r="F137" s="58"/>
      <c r="G137" s="65" t="s">
        <v>838</v>
      </c>
      <c r="H137" s="127">
        <v>2</v>
      </c>
      <c r="I137" s="127">
        <v>8</v>
      </c>
    </row>
    <row r="138" spans="1:9" x14ac:dyDescent="0.25">
      <c r="A138" s="58" t="s">
        <v>292</v>
      </c>
      <c r="B138" s="58" t="s">
        <v>565</v>
      </c>
      <c r="C138" s="60" t="s">
        <v>662</v>
      </c>
      <c r="D138" s="58">
        <v>456</v>
      </c>
      <c r="E138" s="58"/>
      <c r="F138" s="65" t="s">
        <v>838</v>
      </c>
      <c r="G138" s="58"/>
      <c r="H138" s="226" t="s">
        <v>4</v>
      </c>
      <c r="I138" s="226" t="s">
        <v>4</v>
      </c>
    </row>
    <row r="139" spans="1:9" x14ac:dyDescent="0.25">
      <c r="A139" s="58" t="s">
        <v>299</v>
      </c>
      <c r="B139" s="58" t="s">
        <v>569</v>
      </c>
      <c r="C139" s="60" t="s">
        <v>662</v>
      </c>
      <c r="D139" s="58">
        <v>197</v>
      </c>
      <c r="E139" s="226" t="s">
        <v>4</v>
      </c>
      <c r="F139" s="226" t="s">
        <v>4</v>
      </c>
      <c r="G139" s="226" t="s">
        <v>4</v>
      </c>
      <c r="H139" s="226" t="s">
        <v>4</v>
      </c>
      <c r="I139" s="226" t="s">
        <v>4</v>
      </c>
    </row>
    <row r="140" spans="1:9" x14ac:dyDescent="0.25">
      <c r="A140" s="58" t="s">
        <v>317</v>
      </c>
      <c r="B140" s="58" t="s">
        <v>576</v>
      </c>
      <c r="C140" s="60" t="s">
        <v>662</v>
      </c>
      <c r="D140" s="58">
        <v>693</v>
      </c>
      <c r="E140" s="58"/>
      <c r="F140" s="65" t="s">
        <v>838</v>
      </c>
      <c r="G140" s="58"/>
      <c r="H140" s="226" t="s">
        <v>4</v>
      </c>
      <c r="I140" s="226" t="s">
        <v>4</v>
      </c>
    </row>
    <row r="141" spans="1:9" x14ac:dyDescent="0.25">
      <c r="A141" s="58" t="s">
        <v>333</v>
      </c>
      <c r="B141" s="58" t="s">
        <v>579</v>
      </c>
      <c r="C141" s="60" t="s">
        <v>662</v>
      </c>
      <c r="D141" s="58">
        <v>226</v>
      </c>
      <c r="E141" s="58"/>
      <c r="F141" s="65" t="s">
        <v>838</v>
      </c>
      <c r="G141" s="58"/>
      <c r="H141" s="127">
        <v>4</v>
      </c>
      <c r="I141" s="127">
        <v>8</v>
      </c>
    </row>
    <row r="142" spans="1:9" x14ac:dyDescent="0.25">
      <c r="A142" s="58" t="s">
        <v>340</v>
      </c>
      <c r="B142" s="58" t="s">
        <v>583</v>
      </c>
      <c r="C142" s="60" t="s">
        <v>662</v>
      </c>
      <c r="D142" s="58">
        <v>154</v>
      </c>
      <c r="E142" s="65" t="s">
        <v>838</v>
      </c>
      <c r="F142" s="58"/>
      <c r="G142" s="58"/>
      <c r="H142" s="127">
        <v>0</v>
      </c>
      <c r="I142" s="127">
        <v>0</v>
      </c>
    </row>
    <row r="143" spans="1:9" x14ac:dyDescent="0.25">
      <c r="A143" s="58" t="s">
        <v>343</v>
      </c>
      <c r="B143" s="58" t="s">
        <v>590</v>
      </c>
      <c r="C143" s="60" t="s">
        <v>664</v>
      </c>
      <c r="D143" s="58">
        <v>781</v>
      </c>
      <c r="E143" s="65" t="s">
        <v>838</v>
      </c>
      <c r="F143" s="58"/>
      <c r="G143" s="58"/>
      <c r="H143" s="127">
        <v>2.5</v>
      </c>
      <c r="I143" s="127">
        <v>6</v>
      </c>
    </row>
    <row r="144" spans="1:9" x14ac:dyDescent="0.25">
      <c r="A144" s="58" t="s">
        <v>369</v>
      </c>
      <c r="B144" s="58" t="s">
        <v>602</v>
      </c>
      <c r="C144" s="60" t="s">
        <v>662</v>
      </c>
      <c r="D144" s="58">
        <v>573</v>
      </c>
      <c r="E144" s="65" t="s">
        <v>838</v>
      </c>
      <c r="F144" s="58"/>
      <c r="G144" s="58"/>
      <c r="H144" s="127">
        <v>5</v>
      </c>
      <c r="I144" s="127">
        <v>15</v>
      </c>
    </row>
    <row r="145" spans="1:10" x14ac:dyDescent="0.25">
      <c r="A145" s="58" t="s">
        <v>379</v>
      </c>
      <c r="B145" s="58" t="s">
        <v>607</v>
      </c>
      <c r="C145" s="60" t="s">
        <v>662</v>
      </c>
      <c r="D145" s="58">
        <v>321</v>
      </c>
      <c r="E145" s="58"/>
      <c r="F145" s="58"/>
      <c r="G145" s="65" t="s">
        <v>838</v>
      </c>
      <c r="H145" s="226" t="s">
        <v>4</v>
      </c>
      <c r="I145" s="226" t="s">
        <v>4</v>
      </c>
    </row>
    <row r="146" spans="1:10" x14ac:dyDescent="0.25">
      <c r="A146" s="58" t="s">
        <v>379</v>
      </c>
      <c r="B146" s="58" t="s">
        <v>608</v>
      </c>
      <c r="C146" s="60" t="s">
        <v>662</v>
      </c>
      <c r="D146" s="58">
        <v>309</v>
      </c>
      <c r="E146" s="58"/>
      <c r="F146" s="65" t="s">
        <v>838</v>
      </c>
      <c r="G146" s="58"/>
      <c r="H146" s="127">
        <v>8.99</v>
      </c>
      <c r="I146" s="127">
        <v>12</v>
      </c>
    </row>
    <row r="147" spans="1:10" x14ac:dyDescent="0.25">
      <c r="A147" s="58" t="s">
        <v>391</v>
      </c>
      <c r="B147" s="58" t="s">
        <v>613</v>
      </c>
      <c r="C147" s="60" t="s">
        <v>662</v>
      </c>
      <c r="D147" s="58">
        <v>173</v>
      </c>
      <c r="E147" s="58"/>
      <c r="F147" s="65" t="s">
        <v>838</v>
      </c>
      <c r="G147" s="58"/>
      <c r="H147" s="127">
        <v>3</v>
      </c>
      <c r="I147" s="127">
        <v>0.5</v>
      </c>
    </row>
    <row r="148" spans="1:10" x14ac:dyDescent="0.25">
      <c r="A148" s="58" t="s">
        <v>400</v>
      </c>
      <c r="B148" s="58" t="s">
        <v>616</v>
      </c>
      <c r="C148" s="60" t="s">
        <v>661</v>
      </c>
      <c r="D148" s="58">
        <v>222</v>
      </c>
      <c r="E148" s="58"/>
      <c r="F148" s="65" t="s">
        <v>838</v>
      </c>
      <c r="G148" s="58"/>
      <c r="H148" s="127">
        <v>1</v>
      </c>
      <c r="I148" s="127">
        <v>1</v>
      </c>
    </row>
    <row r="149" spans="1:10" x14ac:dyDescent="0.25">
      <c r="A149" s="58" t="s">
        <v>405</v>
      </c>
      <c r="B149" s="58" t="s">
        <v>620</v>
      </c>
      <c r="C149" s="60" t="s">
        <v>662</v>
      </c>
      <c r="D149" s="58">
        <v>324</v>
      </c>
      <c r="E149" s="65" t="s">
        <v>838</v>
      </c>
      <c r="F149" s="58"/>
      <c r="G149" s="58"/>
      <c r="H149" s="127">
        <v>2.5</v>
      </c>
      <c r="I149" s="127">
        <v>1</v>
      </c>
    </row>
    <row r="150" spans="1:10" x14ac:dyDescent="0.25">
      <c r="A150" s="58" t="s">
        <v>413</v>
      </c>
      <c r="B150" s="58" t="s">
        <v>621</v>
      </c>
      <c r="C150" s="60" t="s">
        <v>662</v>
      </c>
      <c r="D150" s="58">
        <v>152</v>
      </c>
      <c r="E150" s="58"/>
      <c r="F150" s="65" t="s">
        <v>838</v>
      </c>
      <c r="G150" s="58"/>
      <c r="H150" s="127">
        <v>1</v>
      </c>
      <c r="I150" s="127">
        <v>4</v>
      </c>
    </row>
    <row r="151" spans="1:10" s="205" customFormat="1" x14ac:dyDescent="0.25">
      <c r="A151" s="202"/>
      <c r="B151" s="203"/>
      <c r="C151" s="203" t="s">
        <v>817</v>
      </c>
      <c r="D151" s="47">
        <v>13601</v>
      </c>
      <c r="E151" s="47">
        <v>12</v>
      </c>
      <c r="F151" s="47">
        <v>16</v>
      </c>
      <c r="G151" s="47">
        <v>3</v>
      </c>
      <c r="H151" s="209">
        <v>98.99</v>
      </c>
      <c r="I151" s="209">
        <v>144.5</v>
      </c>
      <c r="J151"/>
    </row>
    <row r="152" spans="1:10" s="71" customFormat="1" x14ac:dyDescent="0.25">
      <c r="A152" s="206"/>
      <c r="B152" s="207"/>
      <c r="C152" s="207" t="s">
        <v>818</v>
      </c>
      <c r="D152" s="47">
        <v>425.03125</v>
      </c>
      <c r="E152" s="47"/>
      <c r="F152" s="47"/>
      <c r="G152" s="47"/>
      <c r="H152" s="209">
        <v>3.8073076923076923</v>
      </c>
      <c r="I152" s="209">
        <v>5.5576923076923075</v>
      </c>
      <c r="J152"/>
    </row>
    <row r="153" spans="1:10" s="71" customFormat="1" x14ac:dyDescent="0.25">
      <c r="A153" s="206"/>
      <c r="B153" s="207"/>
      <c r="C153" s="207" t="s">
        <v>819</v>
      </c>
      <c r="D153" s="47">
        <v>322.5</v>
      </c>
      <c r="E153" s="47"/>
      <c r="F153" s="47"/>
      <c r="G153" s="47"/>
      <c r="H153" s="209">
        <v>2.75</v>
      </c>
      <c r="I153" s="209">
        <v>4</v>
      </c>
      <c r="J153"/>
    </row>
    <row r="154" spans="1:10" s="71" customFormat="1" x14ac:dyDescent="0.25">
      <c r="A154" s="206"/>
      <c r="B154" s="207"/>
      <c r="C154" s="207" t="s">
        <v>848</v>
      </c>
      <c r="D154" s="211"/>
      <c r="E154" s="227">
        <v>0.38709677419354838</v>
      </c>
      <c r="F154" s="227">
        <v>0.5161290322580645</v>
      </c>
      <c r="G154" s="227">
        <v>9.6774193548387094E-2</v>
      </c>
      <c r="H154" s="209"/>
      <c r="I154" s="209"/>
      <c r="J154"/>
    </row>
    <row r="155" spans="1:10" x14ac:dyDescent="0.25">
      <c r="C155" s="6"/>
    </row>
    <row r="156" spans="1:10" x14ac:dyDescent="0.25">
      <c r="C156" s="6"/>
    </row>
    <row r="157" spans="1:10" s="68" customFormat="1" ht="15" customHeight="1" x14ac:dyDescent="0.2">
      <c r="A157" s="30" t="s">
        <v>831</v>
      </c>
      <c r="B157" s="31"/>
      <c r="C157" s="31"/>
      <c r="D157" s="32"/>
      <c r="E157" s="153"/>
      <c r="F157" s="153"/>
      <c r="G157" s="153"/>
      <c r="H157" s="104"/>
      <c r="I157" s="258"/>
    </row>
    <row r="158" spans="1:10" s="68" customFormat="1" ht="27.75" customHeight="1" x14ac:dyDescent="0.2">
      <c r="A158" s="259"/>
      <c r="B158" s="260"/>
      <c r="C158" s="260"/>
      <c r="D158" s="222"/>
      <c r="E158" s="371" t="s">
        <v>927</v>
      </c>
      <c r="F158" s="378"/>
      <c r="G158" s="379"/>
      <c r="H158" s="380" t="s">
        <v>928</v>
      </c>
      <c r="I158" s="381"/>
    </row>
    <row r="159" spans="1:10" s="68" customFormat="1" ht="25.5" x14ac:dyDescent="0.2">
      <c r="A159" s="110" t="s">
        <v>821</v>
      </c>
      <c r="B159" s="110" t="s">
        <v>822</v>
      </c>
      <c r="C159" s="110" t="s">
        <v>654</v>
      </c>
      <c r="D159" s="220" t="s">
        <v>815</v>
      </c>
      <c r="E159" s="138" t="s">
        <v>922</v>
      </c>
      <c r="F159" s="138" t="s">
        <v>923</v>
      </c>
      <c r="G159" s="138" t="s">
        <v>924</v>
      </c>
      <c r="H159" s="113" t="s">
        <v>925</v>
      </c>
      <c r="I159" s="113" t="s">
        <v>926</v>
      </c>
    </row>
    <row r="160" spans="1:10" s="68" customFormat="1" x14ac:dyDescent="0.25">
      <c r="A160" s="311" t="s">
        <v>877</v>
      </c>
      <c r="B160" s="312"/>
      <c r="C160" s="313"/>
      <c r="D160" s="200">
        <v>7</v>
      </c>
      <c r="E160" s="200">
        <v>6</v>
      </c>
      <c r="F160" s="200">
        <v>6</v>
      </c>
      <c r="G160" s="200">
        <v>6</v>
      </c>
      <c r="H160" s="200">
        <v>7</v>
      </c>
      <c r="I160" s="200">
        <v>7</v>
      </c>
    </row>
    <row r="161" spans="1:10" x14ac:dyDescent="0.25">
      <c r="A161" s="58" t="s">
        <v>1</v>
      </c>
      <c r="B161" s="58" t="s">
        <v>420</v>
      </c>
      <c r="C161" s="63" t="s">
        <v>644</v>
      </c>
      <c r="D161" s="58">
        <v>180</v>
      </c>
      <c r="E161" s="58"/>
      <c r="F161" s="58"/>
      <c r="G161" s="65" t="s">
        <v>838</v>
      </c>
      <c r="H161" s="127">
        <v>5</v>
      </c>
      <c r="I161" s="127">
        <v>10</v>
      </c>
    </row>
    <row r="162" spans="1:10" x14ac:dyDescent="0.25">
      <c r="A162" s="58" t="s">
        <v>1</v>
      </c>
      <c r="B162" s="58" t="s">
        <v>426</v>
      </c>
      <c r="C162" s="63" t="s">
        <v>644</v>
      </c>
      <c r="D162" s="58">
        <v>231</v>
      </c>
      <c r="E162" s="58"/>
      <c r="F162" s="65" t="s">
        <v>838</v>
      </c>
      <c r="G162" s="58"/>
      <c r="H162" s="127">
        <v>10</v>
      </c>
      <c r="I162" s="127">
        <v>8</v>
      </c>
    </row>
    <row r="163" spans="1:10" x14ac:dyDescent="0.25">
      <c r="A163" s="58" t="s">
        <v>146</v>
      </c>
      <c r="B163" s="58" t="s">
        <v>490</v>
      </c>
      <c r="C163" s="63" t="s">
        <v>651</v>
      </c>
      <c r="D163" s="58">
        <v>393</v>
      </c>
      <c r="E163" s="58"/>
      <c r="F163" s="58"/>
      <c r="G163" s="65" t="s">
        <v>838</v>
      </c>
      <c r="H163" s="127">
        <v>5</v>
      </c>
      <c r="I163" s="127">
        <v>15.5</v>
      </c>
    </row>
    <row r="164" spans="1:10" x14ac:dyDescent="0.25">
      <c r="A164" s="58" t="s">
        <v>247</v>
      </c>
      <c r="B164" s="58" t="s">
        <v>545</v>
      </c>
      <c r="C164" s="63" t="s">
        <v>651</v>
      </c>
      <c r="D164" s="58">
        <v>189</v>
      </c>
      <c r="E164" s="58"/>
      <c r="F164" s="65" t="s">
        <v>838</v>
      </c>
      <c r="G164" s="58"/>
      <c r="H164" s="127">
        <v>5</v>
      </c>
      <c r="I164" s="127">
        <v>11</v>
      </c>
    </row>
    <row r="165" spans="1:10" x14ac:dyDescent="0.25">
      <c r="A165" s="58" t="s">
        <v>247</v>
      </c>
      <c r="B165" s="58" t="s">
        <v>547</v>
      </c>
      <c r="C165" s="63" t="s">
        <v>651</v>
      </c>
      <c r="D165" s="58">
        <v>157</v>
      </c>
      <c r="E165" s="58"/>
      <c r="F165" s="58"/>
      <c r="G165" s="65" t="s">
        <v>838</v>
      </c>
      <c r="H165" s="127">
        <v>3</v>
      </c>
      <c r="I165" s="127">
        <v>3.5</v>
      </c>
    </row>
    <row r="166" spans="1:10" x14ac:dyDescent="0.25">
      <c r="A166" s="58" t="s">
        <v>284</v>
      </c>
      <c r="B166" s="58" t="s">
        <v>632</v>
      </c>
      <c r="C166" s="63" t="s">
        <v>651</v>
      </c>
      <c r="D166" s="58">
        <v>630</v>
      </c>
      <c r="E166" s="226" t="s">
        <v>4</v>
      </c>
      <c r="F166" s="226" t="s">
        <v>4</v>
      </c>
      <c r="G166" s="226" t="s">
        <v>4</v>
      </c>
      <c r="H166" s="127">
        <v>4</v>
      </c>
      <c r="I166" s="127">
        <v>10</v>
      </c>
    </row>
    <row r="167" spans="1:10" x14ac:dyDescent="0.25">
      <c r="A167" s="58" t="s">
        <v>343</v>
      </c>
      <c r="B167" s="58" t="s">
        <v>634</v>
      </c>
      <c r="C167" s="63" t="s">
        <v>651</v>
      </c>
      <c r="D167" s="58">
        <v>39</v>
      </c>
      <c r="E167" s="58"/>
      <c r="F167" s="58"/>
      <c r="G167" s="65" t="s">
        <v>838</v>
      </c>
      <c r="H167" s="127">
        <v>5</v>
      </c>
      <c r="I167" s="127">
        <v>15</v>
      </c>
    </row>
    <row r="168" spans="1:10" s="205" customFormat="1" x14ac:dyDescent="0.25">
      <c r="A168" s="202"/>
      <c r="B168" s="203"/>
      <c r="C168" s="203" t="s">
        <v>817</v>
      </c>
      <c r="D168" s="47">
        <v>1819</v>
      </c>
      <c r="E168" s="47">
        <v>0</v>
      </c>
      <c r="F168" s="47">
        <v>2</v>
      </c>
      <c r="G168" s="47">
        <v>4</v>
      </c>
      <c r="H168" s="261">
        <v>37</v>
      </c>
      <c r="I168" s="261">
        <v>73</v>
      </c>
      <c r="J168"/>
    </row>
    <row r="169" spans="1:10" s="71" customFormat="1" x14ac:dyDescent="0.25">
      <c r="A169" s="206"/>
      <c r="B169" s="207"/>
      <c r="C169" s="207" t="s">
        <v>818</v>
      </c>
      <c r="D169" s="47">
        <v>259.85714285714283</v>
      </c>
      <c r="E169" s="47"/>
      <c r="F169" s="47"/>
      <c r="G169" s="47"/>
      <c r="H169" s="209">
        <v>5.2857142857142856</v>
      </c>
      <c r="I169" s="209">
        <v>10.428571428571429</v>
      </c>
      <c r="J169"/>
    </row>
    <row r="170" spans="1:10" s="71" customFormat="1" x14ac:dyDescent="0.25">
      <c r="A170" s="206"/>
      <c r="B170" s="207"/>
      <c r="C170" s="207" t="s">
        <v>819</v>
      </c>
      <c r="D170" s="47">
        <v>189</v>
      </c>
      <c r="E170" s="47"/>
      <c r="F170" s="47"/>
      <c r="G170" s="47"/>
      <c r="H170" s="209">
        <v>5</v>
      </c>
      <c r="I170" s="209">
        <v>10</v>
      </c>
      <c r="J170"/>
    </row>
    <row r="171" spans="1:10" s="71" customFormat="1" x14ac:dyDescent="0.25">
      <c r="A171" s="206"/>
      <c r="B171" s="207"/>
      <c r="C171" s="207" t="s">
        <v>848</v>
      </c>
      <c r="D171" s="211"/>
      <c r="E171" s="227">
        <v>0</v>
      </c>
      <c r="F171" s="227">
        <v>0.33333333333333331</v>
      </c>
      <c r="G171" s="227">
        <v>0.66666666666666663</v>
      </c>
      <c r="H171" s="209"/>
      <c r="I171" s="209"/>
      <c r="J171"/>
    </row>
    <row r="172" spans="1:10" x14ac:dyDescent="0.25">
      <c r="C172" s="4"/>
    </row>
    <row r="173" spans="1:10" x14ac:dyDescent="0.25">
      <c r="C173" s="4"/>
    </row>
    <row r="174" spans="1:10" s="68" customFormat="1" ht="15" customHeight="1" x14ac:dyDescent="0.2">
      <c r="A174" s="30" t="s">
        <v>832</v>
      </c>
      <c r="B174" s="31"/>
      <c r="C174" s="31"/>
      <c r="D174" s="32"/>
      <c r="E174" s="153"/>
      <c r="F174" s="153"/>
      <c r="G174" s="153"/>
      <c r="H174" s="104"/>
      <c r="I174" s="258"/>
    </row>
    <row r="175" spans="1:10" s="68" customFormat="1" ht="27.75" customHeight="1" x14ac:dyDescent="0.2">
      <c r="A175" s="259"/>
      <c r="B175" s="260"/>
      <c r="C175" s="260"/>
      <c r="D175" s="222"/>
      <c r="E175" s="371" t="s">
        <v>927</v>
      </c>
      <c r="F175" s="378"/>
      <c r="G175" s="379"/>
      <c r="H175" s="380" t="s">
        <v>928</v>
      </c>
      <c r="I175" s="381"/>
    </row>
    <row r="176" spans="1:10" s="68" customFormat="1" ht="25.5" x14ac:dyDescent="0.2">
      <c r="A176" s="110" t="s">
        <v>821</v>
      </c>
      <c r="B176" s="110" t="s">
        <v>822</v>
      </c>
      <c r="C176" s="110" t="s">
        <v>654</v>
      </c>
      <c r="D176" s="220" t="s">
        <v>815</v>
      </c>
      <c r="E176" s="138" t="s">
        <v>922</v>
      </c>
      <c r="F176" s="138" t="s">
        <v>923</v>
      </c>
      <c r="G176" s="138" t="s">
        <v>924</v>
      </c>
      <c r="H176" s="113" t="s">
        <v>925</v>
      </c>
      <c r="I176" s="113" t="s">
        <v>926</v>
      </c>
    </row>
    <row r="177" spans="1:45" s="68" customFormat="1" x14ac:dyDescent="0.25">
      <c r="A177" s="311" t="s">
        <v>877</v>
      </c>
      <c r="B177" s="312"/>
      <c r="C177" s="313"/>
      <c r="D177" s="200">
        <v>103</v>
      </c>
      <c r="E177" s="200">
        <v>99</v>
      </c>
      <c r="F177" s="200">
        <v>99</v>
      </c>
      <c r="G177" s="200">
        <v>99</v>
      </c>
      <c r="H177" s="200">
        <v>88</v>
      </c>
      <c r="I177" s="200">
        <v>89</v>
      </c>
    </row>
    <row r="178" spans="1:45" x14ac:dyDescent="0.25">
      <c r="A178" s="58" t="s">
        <v>1</v>
      </c>
      <c r="B178" s="58" t="s">
        <v>421</v>
      </c>
      <c r="C178" s="63" t="s">
        <v>645</v>
      </c>
      <c r="D178" s="58">
        <v>263</v>
      </c>
      <c r="E178" s="58"/>
      <c r="F178" s="65" t="s">
        <v>838</v>
      </c>
      <c r="G178" s="58"/>
      <c r="H178" s="127">
        <v>2</v>
      </c>
      <c r="I178" s="127">
        <v>17</v>
      </c>
    </row>
    <row r="179" spans="1:45" x14ac:dyDescent="0.25">
      <c r="A179" s="58" t="s">
        <v>1</v>
      </c>
      <c r="B179" s="58" t="s">
        <v>422</v>
      </c>
      <c r="C179" s="63" t="s">
        <v>646</v>
      </c>
      <c r="D179" s="58">
        <v>32</v>
      </c>
      <c r="E179" s="58"/>
      <c r="F179" s="58"/>
      <c r="G179" s="65" t="s">
        <v>838</v>
      </c>
      <c r="H179" s="127">
        <v>1</v>
      </c>
      <c r="I179" s="127">
        <v>3</v>
      </c>
    </row>
    <row r="180" spans="1:45" x14ac:dyDescent="0.25">
      <c r="A180" s="58" t="s">
        <v>1</v>
      </c>
      <c r="B180" s="58" t="s">
        <v>425</v>
      </c>
      <c r="C180" s="63" t="s">
        <v>646</v>
      </c>
      <c r="D180" s="58">
        <v>304</v>
      </c>
      <c r="E180" s="58"/>
      <c r="F180" s="58"/>
      <c r="G180" s="65" t="s">
        <v>838</v>
      </c>
      <c r="H180" s="127">
        <v>12</v>
      </c>
      <c r="I180" s="127">
        <v>18</v>
      </c>
    </row>
    <row r="181" spans="1:45" x14ac:dyDescent="0.25">
      <c r="A181" s="58" t="s">
        <v>1</v>
      </c>
      <c r="B181" s="58" t="s">
        <v>423</v>
      </c>
      <c r="C181" s="63" t="s">
        <v>645</v>
      </c>
      <c r="D181" s="58">
        <v>309</v>
      </c>
      <c r="E181" s="58"/>
      <c r="F181" s="58"/>
      <c r="G181" s="65" t="s">
        <v>838</v>
      </c>
      <c r="H181" s="127">
        <v>8</v>
      </c>
      <c r="I181" s="127">
        <v>23</v>
      </c>
    </row>
    <row r="182" spans="1:45" x14ac:dyDescent="0.25">
      <c r="A182" s="58" t="s">
        <v>1</v>
      </c>
      <c r="B182" s="58" t="s">
        <v>424</v>
      </c>
      <c r="C182" s="63" t="s">
        <v>646</v>
      </c>
      <c r="D182" s="58">
        <v>371</v>
      </c>
      <c r="E182" s="58"/>
      <c r="F182" s="58"/>
      <c r="G182" s="65" t="s">
        <v>838</v>
      </c>
      <c r="H182" s="127">
        <v>5</v>
      </c>
      <c r="I182" s="127">
        <v>12</v>
      </c>
    </row>
    <row r="183" spans="1:45" x14ac:dyDescent="0.25">
      <c r="A183" s="58" t="s">
        <v>25</v>
      </c>
      <c r="B183" s="58" t="s">
        <v>430</v>
      </c>
      <c r="C183" s="63" t="s">
        <v>645</v>
      </c>
      <c r="D183" s="58">
        <v>315</v>
      </c>
      <c r="E183" s="58"/>
      <c r="F183" s="58"/>
      <c r="G183" s="65" t="s">
        <v>838</v>
      </c>
      <c r="H183" s="127">
        <v>2</v>
      </c>
      <c r="I183" s="127">
        <v>2</v>
      </c>
    </row>
    <row r="184" spans="1:45" x14ac:dyDescent="0.25">
      <c r="A184" s="58" t="s">
        <v>30</v>
      </c>
      <c r="B184" s="58" t="s">
        <v>431</v>
      </c>
      <c r="C184" s="63" t="s">
        <v>645</v>
      </c>
      <c r="D184" s="58">
        <v>337</v>
      </c>
      <c r="E184" s="58"/>
      <c r="F184" s="58"/>
      <c r="G184" s="65" t="s">
        <v>838</v>
      </c>
      <c r="H184" s="127">
        <v>5</v>
      </c>
      <c r="I184" s="127">
        <v>3.5</v>
      </c>
    </row>
    <row r="185" spans="1:45" x14ac:dyDescent="0.25">
      <c r="A185" s="58" t="s">
        <v>37</v>
      </c>
      <c r="B185" s="58" t="s">
        <v>434</v>
      </c>
      <c r="C185" s="63" t="s">
        <v>645</v>
      </c>
      <c r="D185" s="58">
        <v>219</v>
      </c>
      <c r="E185" s="58"/>
      <c r="F185" s="58"/>
      <c r="G185" s="65" t="s">
        <v>838</v>
      </c>
      <c r="H185" s="127">
        <v>5</v>
      </c>
      <c r="I185" s="127">
        <v>12</v>
      </c>
    </row>
    <row r="186" spans="1:45" x14ac:dyDescent="0.25">
      <c r="A186" s="58" t="s">
        <v>45</v>
      </c>
      <c r="B186" s="58" t="s">
        <v>436</v>
      </c>
      <c r="C186" s="63" t="s">
        <v>647</v>
      </c>
      <c r="D186" s="58">
        <v>107</v>
      </c>
      <c r="E186" s="58"/>
      <c r="F186" s="65" t="s">
        <v>838</v>
      </c>
      <c r="G186" s="58"/>
      <c r="H186" s="127">
        <v>5</v>
      </c>
      <c r="I186" s="127">
        <v>5</v>
      </c>
    </row>
    <row r="187" spans="1:45" x14ac:dyDescent="0.25">
      <c r="A187" s="58" t="s">
        <v>46</v>
      </c>
      <c r="B187" s="58" t="s">
        <v>438</v>
      </c>
      <c r="C187" s="63" t="s">
        <v>646</v>
      </c>
      <c r="D187" s="58">
        <v>40</v>
      </c>
      <c r="E187" s="58"/>
      <c r="F187" s="58"/>
      <c r="G187" s="65" t="s">
        <v>838</v>
      </c>
      <c r="H187" s="127">
        <v>0.5</v>
      </c>
      <c r="I187" s="127">
        <v>4.5</v>
      </c>
    </row>
    <row r="188" spans="1:45" x14ac:dyDescent="0.25">
      <c r="A188" s="58" t="s">
        <v>46</v>
      </c>
      <c r="B188" s="58" t="s">
        <v>446</v>
      </c>
      <c r="C188" s="63" t="s">
        <v>646</v>
      </c>
      <c r="D188" s="58">
        <v>438</v>
      </c>
      <c r="E188" s="58"/>
      <c r="F188" s="58"/>
      <c r="G188" s="65" t="s">
        <v>838</v>
      </c>
      <c r="H188" s="127">
        <v>10</v>
      </c>
      <c r="I188" s="127">
        <v>30</v>
      </c>
    </row>
    <row r="189" spans="1:45" x14ac:dyDescent="0.25">
      <c r="A189" s="58" t="s">
        <v>46</v>
      </c>
      <c r="B189" s="58" t="s">
        <v>439</v>
      </c>
      <c r="C189" s="63" t="s">
        <v>646</v>
      </c>
      <c r="D189" s="58">
        <v>276</v>
      </c>
      <c r="E189" s="65" t="s">
        <v>838</v>
      </c>
      <c r="F189" s="58"/>
      <c r="G189" s="58"/>
      <c r="H189" s="127">
        <v>1</v>
      </c>
      <c r="I189" s="127">
        <v>12</v>
      </c>
    </row>
    <row r="190" spans="1:45" x14ac:dyDescent="0.25">
      <c r="A190" s="58" t="s">
        <v>46</v>
      </c>
      <c r="B190" s="58" t="s">
        <v>440</v>
      </c>
      <c r="C190" s="63" t="s">
        <v>646</v>
      </c>
      <c r="D190" s="58">
        <v>417</v>
      </c>
      <c r="E190" s="58"/>
      <c r="F190" s="58"/>
      <c r="G190" s="65" t="s">
        <v>838</v>
      </c>
      <c r="H190" s="127">
        <v>3</v>
      </c>
      <c r="I190" s="127">
        <v>21</v>
      </c>
    </row>
    <row r="191" spans="1:45" x14ac:dyDescent="0.25">
      <c r="A191" s="58" t="s">
        <v>46</v>
      </c>
      <c r="B191" s="58" t="s">
        <v>441</v>
      </c>
      <c r="C191" s="63" t="s">
        <v>646</v>
      </c>
      <c r="D191" s="58">
        <v>280</v>
      </c>
      <c r="E191" s="65" t="s">
        <v>838</v>
      </c>
      <c r="F191" s="58"/>
      <c r="G191" s="58"/>
      <c r="H191" s="127">
        <v>5</v>
      </c>
      <c r="I191" s="127">
        <v>16</v>
      </c>
      <c r="AS191" s="2"/>
    </row>
    <row r="192" spans="1:45" x14ac:dyDescent="0.25">
      <c r="A192" s="58" t="s">
        <v>46</v>
      </c>
      <c r="B192" s="58" t="s">
        <v>445</v>
      </c>
      <c r="C192" s="63" t="s">
        <v>646</v>
      </c>
      <c r="D192" s="58">
        <v>431</v>
      </c>
      <c r="E192" s="58"/>
      <c r="F192" s="58"/>
      <c r="G192" s="65" t="s">
        <v>838</v>
      </c>
      <c r="H192" s="127">
        <v>7</v>
      </c>
      <c r="I192" s="127">
        <v>24</v>
      </c>
    </row>
    <row r="193" spans="1:9" x14ac:dyDescent="0.25">
      <c r="A193" s="58" t="s">
        <v>46</v>
      </c>
      <c r="B193" s="58" t="s">
        <v>443</v>
      </c>
      <c r="C193" s="63" t="s">
        <v>646</v>
      </c>
      <c r="D193" s="58">
        <v>471</v>
      </c>
      <c r="E193" s="58"/>
      <c r="F193" s="58"/>
      <c r="G193" s="65" t="s">
        <v>838</v>
      </c>
      <c r="H193" s="127">
        <v>2</v>
      </c>
      <c r="I193" s="127">
        <v>20</v>
      </c>
    </row>
    <row r="194" spans="1:9" x14ac:dyDescent="0.25">
      <c r="A194" s="58" t="s">
        <v>46</v>
      </c>
      <c r="B194" s="58" t="s">
        <v>447</v>
      </c>
      <c r="C194" s="63" t="s">
        <v>646</v>
      </c>
      <c r="D194" s="58">
        <v>433</v>
      </c>
      <c r="E194" s="58"/>
      <c r="F194" s="58"/>
      <c r="G194" s="65" t="s">
        <v>838</v>
      </c>
      <c r="H194" s="127">
        <v>7</v>
      </c>
      <c r="I194" s="127">
        <v>19</v>
      </c>
    </row>
    <row r="195" spans="1:9" x14ac:dyDescent="0.25">
      <c r="A195" s="58" t="s">
        <v>46</v>
      </c>
      <c r="B195" s="58" t="s">
        <v>442</v>
      </c>
      <c r="C195" s="63" t="s">
        <v>646</v>
      </c>
      <c r="D195" s="58">
        <v>264</v>
      </c>
      <c r="E195" s="58"/>
      <c r="F195" s="58"/>
      <c r="G195" s="65" t="s">
        <v>838</v>
      </c>
      <c r="H195" s="127">
        <v>5</v>
      </c>
      <c r="I195" s="127">
        <v>17</v>
      </c>
    </row>
    <row r="196" spans="1:9" x14ac:dyDescent="0.25">
      <c r="A196" s="58" t="s">
        <v>46</v>
      </c>
      <c r="B196" s="58" t="s">
        <v>444</v>
      </c>
      <c r="C196" s="63" t="s">
        <v>646</v>
      </c>
      <c r="D196" s="58">
        <v>415</v>
      </c>
      <c r="E196" s="58"/>
      <c r="F196" s="58"/>
      <c r="G196" s="65" t="s">
        <v>838</v>
      </c>
      <c r="H196" s="127">
        <v>3</v>
      </c>
      <c r="I196" s="127">
        <v>20</v>
      </c>
    </row>
    <row r="197" spans="1:9" x14ac:dyDescent="0.25">
      <c r="A197" s="58" t="s">
        <v>74</v>
      </c>
      <c r="B197" s="58" t="s">
        <v>454</v>
      </c>
      <c r="C197" s="63" t="s">
        <v>648</v>
      </c>
      <c r="D197" s="58">
        <v>286</v>
      </c>
      <c r="E197" s="226" t="s">
        <v>4</v>
      </c>
      <c r="F197" s="226" t="s">
        <v>4</v>
      </c>
      <c r="G197" s="226" t="s">
        <v>4</v>
      </c>
      <c r="H197" s="226" t="s">
        <v>4</v>
      </c>
      <c r="I197" s="226" t="s">
        <v>4</v>
      </c>
    </row>
    <row r="198" spans="1:9" x14ac:dyDescent="0.25">
      <c r="A198" s="58" t="s">
        <v>74</v>
      </c>
      <c r="B198" s="58" t="s">
        <v>453</v>
      </c>
      <c r="C198" s="63" t="s">
        <v>645</v>
      </c>
      <c r="D198" s="58">
        <v>33</v>
      </c>
      <c r="E198" s="58"/>
      <c r="F198" s="58"/>
      <c r="G198" s="65" t="s">
        <v>838</v>
      </c>
      <c r="H198" s="127">
        <v>1</v>
      </c>
      <c r="I198" s="127">
        <v>1.5</v>
      </c>
    </row>
    <row r="199" spans="1:9" x14ac:dyDescent="0.25">
      <c r="A199" s="58" t="s">
        <v>79</v>
      </c>
      <c r="B199" s="58" t="s">
        <v>457</v>
      </c>
      <c r="C199" s="63" t="s">
        <v>646</v>
      </c>
      <c r="D199" s="58">
        <v>22</v>
      </c>
      <c r="E199" s="58"/>
      <c r="F199" s="58"/>
      <c r="G199" s="65" t="s">
        <v>838</v>
      </c>
      <c r="H199" s="127">
        <v>1</v>
      </c>
      <c r="I199" s="127">
        <v>2</v>
      </c>
    </row>
    <row r="200" spans="1:9" x14ac:dyDescent="0.25">
      <c r="A200" s="58" t="s">
        <v>79</v>
      </c>
      <c r="B200" s="58" t="s">
        <v>458</v>
      </c>
      <c r="C200" s="63" t="s">
        <v>646</v>
      </c>
      <c r="D200" s="58">
        <v>66</v>
      </c>
      <c r="E200" s="58"/>
      <c r="F200" s="58"/>
      <c r="G200" s="65" t="s">
        <v>838</v>
      </c>
      <c r="H200" s="127">
        <v>2</v>
      </c>
      <c r="I200" s="127">
        <v>4</v>
      </c>
    </row>
    <row r="201" spans="1:9" x14ac:dyDescent="0.25">
      <c r="A201" s="58" t="s">
        <v>79</v>
      </c>
      <c r="B201" s="58" t="s">
        <v>459</v>
      </c>
      <c r="C201" s="63" t="s">
        <v>646</v>
      </c>
      <c r="D201" s="58">
        <v>24</v>
      </c>
      <c r="E201" s="58"/>
      <c r="F201" s="58"/>
      <c r="G201" s="65" t="s">
        <v>838</v>
      </c>
      <c r="H201" s="127">
        <v>1</v>
      </c>
      <c r="I201" s="127">
        <v>2</v>
      </c>
    </row>
    <row r="202" spans="1:9" x14ac:dyDescent="0.25">
      <c r="A202" s="58" t="s">
        <v>79</v>
      </c>
      <c r="B202" s="58" t="s">
        <v>460</v>
      </c>
      <c r="C202" s="63" t="s">
        <v>646</v>
      </c>
      <c r="D202" s="58">
        <v>147</v>
      </c>
      <c r="E202" s="58"/>
      <c r="F202" s="65" t="s">
        <v>838</v>
      </c>
      <c r="G202" s="58"/>
      <c r="H202" s="127">
        <v>5</v>
      </c>
      <c r="I202" s="127">
        <v>6</v>
      </c>
    </row>
    <row r="203" spans="1:9" x14ac:dyDescent="0.25">
      <c r="A203" s="58" t="s">
        <v>90</v>
      </c>
      <c r="B203" s="58" t="s">
        <v>465</v>
      </c>
      <c r="C203" s="63" t="s">
        <v>648</v>
      </c>
      <c r="D203" s="58">
        <v>260</v>
      </c>
      <c r="E203" s="226" t="s">
        <v>4</v>
      </c>
      <c r="F203" s="226" t="s">
        <v>4</v>
      </c>
      <c r="G203" s="226" t="s">
        <v>4</v>
      </c>
      <c r="H203" s="226" t="s">
        <v>4</v>
      </c>
      <c r="I203" s="226" t="s">
        <v>4</v>
      </c>
    </row>
    <row r="204" spans="1:9" x14ac:dyDescent="0.25">
      <c r="A204" s="58" t="s">
        <v>95</v>
      </c>
      <c r="B204" s="58" t="s">
        <v>470</v>
      </c>
      <c r="C204" s="63" t="s">
        <v>647</v>
      </c>
      <c r="D204" s="58">
        <v>270</v>
      </c>
      <c r="E204" s="58"/>
      <c r="F204" s="58"/>
      <c r="G204" s="65" t="s">
        <v>838</v>
      </c>
      <c r="H204" s="127">
        <v>0</v>
      </c>
      <c r="I204" s="127">
        <v>0</v>
      </c>
    </row>
    <row r="205" spans="1:9" x14ac:dyDescent="0.25">
      <c r="A205" s="58" t="s">
        <v>98</v>
      </c>
      <c r="B205" s="58" t="s">
        <v>472</v>
      </c>
      <c r="C205" s="63" t="s">
        <v>646</v>
      </c>
      <c r="D205" s="58">
        <v>319</v>
      </c>
      <c r="E205" s="58"/>
      <c r="F205" s="58"/>
      <c r="G205" s="65" t="s">
        <v>838</v>
      </c>
      <c r="H205" s="127">
        <v>2</v>
      </c>
      <c r="I205" s="127">
        <v>25</v>
      </c>
    </row>
    <row r="206" spans="1:9" x14ac:dyDescent="0.25">
      <c r="A206" s="58" t="s">
        <v>98</v>
      </c>
      <c r="B206" s="58" t="s">
        <v>473</v>
      </c>
      <c r="C206" s="63" t="s">
        <v>646</v>
      </c>
      <c r="D206" s="58">
        <v>204</v>
      </c>
      <c r="E206" s="65" t="s">
        <v>838</v>
      </c>
      <c r="F206" s="58"/>
      <c r="G206" s="58"/>
      <c r="H206" s="127">
        <v>4</v>
      </c>
      <c r="I206" s="127">
        <v>15</v>
      </c>
    </row>
    <row r="207" spans="1:9" x14ac:dyDescent="0.25">
      <c r="A207" s="58" t="s">
        <v>111</v>
      </c>
      <c r="B207" s="58" t="s">
        <v>477</v>
      </c>
      <c r="C207" s="60" t="s">
        <v>658</v>
      </c>
      <c r="D207" s="58">
        <v>267</v>
      </c>
      <c r="E207" s="58"/>
      <c r="F207" s="58"/>
      <c r="G207" s="65" t="s">
        <v>838</v>
      </c>
      <c r="H207" s="127">
        <v>3</v>
      </c>
      <c r="I207" s="127">
        <v>12</v>
      </c>
    </row>
    <row r="208" spans="1:9" x14ac:dyDescent="0.25">
      <c r="A208" s="58" t="s">
        <v>137</v>
      </c>
      <c r="B208" s="58" t="s">
        <v>487</v>
      </c>
      <c r="C208" s="63" t="s">
        <v>650</v>
      </c>
      <c r="D208" s="58">
        <v>297</v>
      </c>
      <c r="E208" s="58"/>
      <c r="F208" s="58"/>
      <c r="G208" s="65" t="s">
        <v>838</v>
      </c>
      <c r="H208" s="127">
        <v>10</v>
      </c>
      <c r="I208" s="127">
        <v>15</v>
      </c>
    </row>
    <row r="209" spans="1:9" x14ac:dyDescent="0.25">
      <c r="A209" s="58" t="s">
        <v>137</v>
      </c>
      <c r="B209" s="58" t="s">
        <v>486</v>
      </c>
      <c r="C209" s="63" t="s">
        <v>650</v>
      </c>
      <c r="D209" s="58">
        <v>174</v>
      </c>
      <c r="E209" s="58"/>
      <c r="F209" s="58"/>
      <c r="G209" s="65" t="s">
        <v>838</v>
      </c>
      <c r="H209" s="226" t="s">
        <v>4</v>
      </c>
      <c r="I209" s="226" t="s">
        <v>4</v>
      </c>
    </row>
    <row r="210" spans="1:9" x14ac:dyDescent="0.25">
      <c r="A210" s="58" t="s">
        <v>137</v>
      </c>
      <c r="B210" s="58" t="s">
        <v>488</v>
      </c>
      <c r="C210" s="60" t="s">
        <v>657</v>
      </c>
      <c r="D210" s="58">
        <v>603</v>
      </c>
      <c r="E210" s="58"/>
      <c r="F210" s="58"/>
      <c r="G210" s="65" t="s">
        <v>838</v>
      </c>
      <c r="H210" s="127">
        <v>4</v>
      </c>
      <c r="I210" s="127">
        <v>15</v>
      </c>
    </row>
    <row r="211" spans="1:9" x14ac:dyDescent="0.25">
      <c r="A211" s="58" t="s">
        <v>149</v>
      </c>
      <c r="B211" s="58" t="s">
        <v>492</v>
      </c>
      <c r="C211" s="63" t="s">
        <v>650</v>
      </c>
      <c r="D211" s="58">
        <v>259</v>
      </c>
      <c r="E211" s="58"/>
      <c r="F211" s="58"/>
      <c r="G211" s="65" t="s">
        <v>838</v>
      </c>
      <c r="H211" s="127">
        <v>3</v>
      </c>
      <c r="I211" s="127">
        <v>3</v>
      </c>
    </row>
    <row r="212" spans="1:9" x14ac:dyDescent="0.25">
      <c r="A212" s="58" t="s">
        <v>149</v>
      </c>
      <c r="B212" s="58" t="s">
        <v>491</v>
      </c>
      <c r="C212" s="60" t="s">
        <v>657</v>
      </c>
      <c r="D212" s="58">
        <v>251</v>
      </c>
      <c r="E212" s="58"/>
      <c r="F212" s="58"/>
      <c r="G212" s="65" t="s">
        <v>838</v>
      </c>
      <c r="H212" s="127">
        <v>5</v>
      </c>
      <c r="I212" s="127">
        <v>6</v>
      </c>
    </row>
    <row r="213" spans="1:9" x14ac:dyDescent="0.25">
      <c r="A213" s="58" t="s">
        <v>156</v>
      </c>
      <c r="B213" s="58" t="s">
        <v>495</v>
      </c>
      <c r="C213" s="63" t="s">
        <v>647</v>
      </c>
      <c r="D213" s="58">
        <v>230</v>
      </c>
      <c r="E213" s="58"/>
      <c r="F213" s="65" t="s">
        <v>838</v>
      </c>
      <c r="G213" s="58"/>
      <c r="H213" s="127">
        <v>4</v>
      </c>
      <c r="I213" s="127">
        <v>12</v>
      </c>
    </row>
    <row r="214" spans="1:9" x14ac:dyDescent="0.25">
      <c r="A214" s="58" t="s">
        <v>163</v>
      </c>
      <c r="B214" s="58" t="s">
        <v>498</v>
      </c>
      <c r="C214" s="60" t="s">
        <v>657</v>
      </c>
      <c r="D214" s="58">
        <v>263</v>
      </c>
      <c r="E214" s="58"/>
      <c r="F214" s="58"/>
      <c r="G214" s="65" t="s">
        <v>838</v>
      </c>
      <c r="H214" s="226" t="s">
        <v>4</v>
      </c>
      <c r="I214" s="226" t="s">
        <v>4</v>
      </c>
    </row>
    <row r="215" spans="1:9" x14ac:dyDescent="0.25">
      <c r="A215" s="58" t="s">
        <v>163</v>
      </c>
      <c r="B215" s="58" t="s">
        <v>499</v>
      </c>
      <c r="C215" s="63" t="s">
        <v>650</v>
      </c>
      <c r="D215" s="58">
        <v>281</v>
      </c>
      <c r="E215" s="58"/>
      <c r="F215" s="58"/>
      <c r="G215" s="65" t="s">
        <v>838</v>
      </c>
      <c r="H215" s="226" t="s">
        <v>4</v>
      </c>
      <c r="I215" s="226" t="s">
        <v>4</v>
      </c>
    </row>
    <row r="216" spans="1:9" x14ac:dyDescent="0.25">
      <c r="A216" s="58" t="s">
        <v>169</v>
      </c>
      <c r="B216" s="58" t="s">
        <v>517</v>
      </c>
      <c r="C216" s="63" t="s">
        <v>646</v>
      </c>
      <c r="D216" s="58">
        <v>417</v>
      </c>
      <c r="E216" s="58"/>
      <c r="F216" s="58"/>
      <c r="G216" s="65" t="s">
        <v>838</v>
      </c>
      <c r="H216" s="127">
        <v>3</v>
      </c>
      <c r="I216" s="127">
        <v>12</v>
      </c>
    </row>
    <row r="217" spans="1:9" x14ac:dyDescent="0.25">
      <c r="A217" s="58" t="s">
        <v>169</v>
      </c>
      <c r="B217" s="58" t="s">
        <v>502</v>
      </c>
      <c r="C217" s="63" t="s">
        <v>646</v>
      </c>
      <c r="D217" s="58">
        <v>269</v>
      </c>
      <c r="E217" s="58"/>
      <c r="F217" s="58"/>
      <c r="G217" s="65" t="s">
        <v>838</v>
      </c>
      <c r="H217" s="127">
        <v>0</v>
      </c>
      <c r="I217" s="127">
        <v>0</v>
      </c>
    </row>
    <row r="218" spans="1:9" x14ac:dyDescent="0.25">
      <c r="A218" s="58" t="s">
        <v>169</v>
      </c>
      <c r="B218" s="58" t="s">
        <v>503</v>
      </c>
      <c r="C218" s="63" t="s">
        <v>646</v>
      </c>
      <c r="D218" s="58">
        <v>366</v>
      </c>
      <c r="E218" s="58"/>
      <c r="F218" s="58"/>
      <c r="G218" s="65" t="s">
        <v>838</v>
      </c>
      <c r="H218" s="127">
        <v>2</v>
      </c>
      <c r="I218" s="127">
        <v>9</v>
      </c>
    </row>
    <row r="219" spans="1:9" x14ac:dyDescent="0.25">
      <c r="A219" s="58" t="s">
        <v>169</v>
      </c>
      <c r="B219" s="58" t="s">
        <v>504</v>
      </c>
      <c r="C219" s="63" t="s">
        <v>646</v>
      </c>
      <c r="D219" s="58">
        <v>352</v>
      </c>
      <c r="E219" s="58"/>
      <c r="F219" s="58"/>
      <c r="G219" s="65" t="s">
        <v>838</v>
      </c>
      <c r="H219" s="226" t="s">
        <v>4</v>
      </c>
      <c r="I219" s="226" t="s">
        <v>4</v>
      </c>
    </row>
    <row r="220" spans="1:9" x14ac:dyDescent="0.25">
      <c r="A220" s="58" t="s">
        <v>169</v>
      </c>
      <c r="B220" s="58" t="s">
        <v>505</v>
      </c>
      <c r="C220" s="63" t="s">
        <v>646</v>
      </c>
      <c r="D220" s="58">
        <v>219</v>
      </c>
      <c r="E220" s="58"/>
      <c r="F220" s="58"/>
      <c r="G220" s="65" t="s">
        <v>838</v>
      </c>
      <c r="H220" s="226" t="s">
        <v>4</v>
      </c>
      <c r="I220" s="226" t="s">
        <v>4</v>
      </c>
    </row>
    <row r="221" spans="1:9" x14ac:dyDescent="0.25">
      <c r="A221" s="58" t="s">
        <v>169</v>
      </c>
      <c r="B221" s="58" t="s">
        <v>506</v>
      </c>
      <c r="C221" s="63" t="s">
        <v>646</v>
      </c>
      <c r="D221" s="58">
        <v>337</v>
      </c>
      <c r="E221" s="65" t="s">
        <v>838</v>
      </c>
      <c r="F221" s="58"/>
      <c r="G221" s="58"/>
      <c r="H221" s="127">
        <v>5</v>
      </c>
      <c r="I221" s="127">
        <v>10</v>
      </c>
    </row>
    <row r="222" spans="1:9" x14ac:dyDescent="0.25">
      <c r="A222" s="58" t="s">
        <v>169</v>
      </c>
      <c r="B222" s="58" t="s">
        <v>507</v>
      </c>
      <c r="C222" s="63" t="s">
        <v>652</v>
      </c>
      <c r="D222" s="58">
        <v>130</v>
      </c>
      <c r="E222" s="58"/>
      <c r="F222" s="58"/>
      <c r="G222" s="65" t="s">
        <v>838</v>
      </c>
      <c r="H222" s="226" t="s">
        <v>4</v>
      </c>
      <c r="I222" s="226" t="s">
        <v>4</v>
      </c>
    </row>
    <row r="223" spans="1:9" x14ac:dyDescent="0.25">
      <c r="A223" s="58" t="s">
        <v>169</v>
      </c>
      <c r="B223" s="58" t="s">
        <v>508</v>
      </c>
      <c r="C223" s="63" t="s">
        <v>646</v>
      </c>
      <c r="D223" s="58">
        <v>492</v>
      </c>
      <c r="E223" s="58"/>
      <c r="F223" s="58"/>
      <c r="G223" s="65" t="s">
        <v>838</v>
      </c>
      <c r="H223" s="127">
        <v>1</v>
      </c>
      <c r="I223" s="127">
        <v>6</v>
      </c>
    </row>
    <row r="224" spans="1:9" x14ac:dyDescent="0.25">
      <c r="A224" s="58" t="s">
        <v>169</v>
      </c>
      <c r="B224" s="58" t="s">
        <v>518</v>
      </c>
      <c r="C224" s="63" t="s">
        <v>646</v>
      </c>
      <c r="D224" s="58">
        <v>346</v>
      </c>
      <c r="E224" s="58"/>
      <c r="F224" s="58"/>
      <c r="G224" s="65" t="s">
        <v>838</v>
      </c>
      <c r="H224" s="127">
        <v>2.5</v>
      </c>
      <c r="I224" s="127">
        <v>10</v>
      </c>
    </row>
    <row r="225" spans="1:9" x14ac:dyDescent="0.25">
      <c r="A225" s="58" t="s">
        <v>169</v>
      </c>
      <c r="B225" s="58" t="s">
        <v>509</v>
      </c>
      <c r="C225" s="63" t="s">
        <v>646</v>
      </c>
      <c r="D225" s="58">
        <v>180</v>
      </c>
      <c r="E225" s="58"/>
      <c r="F225" s="58"/>
      <c r="G225" s="65" t="s">
        <v>838</v>
      </c>
      <c r="H225" s="127">
        <v>1.5</v>
      </c>
      <c r="I225" s="127">
        <v>12</v>
      </c>
    </row>
    <row r="226" spans="1:9" x14ac:dyDescent="0.25">
      <c r="A226" s="58" t="s">
        <v>169</v>
      </c>
      <c r="B226" s="58" t="s">
        <v>510</v>
      </c>
      <c r="C226" s="63" t="s">
        <v>646</v>
      </c>
      <c r="D226" s="58">
        <v>297</v>
      </c>
      <c r="E226" s="58"/>
      <c r="F226" s="58"/>
      <c r="G226" s="65" t="s">
        <v>838</v>
      </c>
      <c r="H226" s="226" t="s">
        <v>4</v>
      </c>
      <c r="I226" s="226" t="s">
        <v>4</v>
      </c>
    </row>
    <row r="227" spans="1:9" x14ac:dyDescent="0.25">
      <c r="A227" s="58" t="s">
        <v>169</v>
      </c>
      <c r="B227" s="58" t="s">
        <v>512</v>
      </c>
      <c r="C227" s="63" t="s">
        <v>646</v>
      </c>
      <c r="D227" s="58">
        <v>369</v>
      </c>
      <c r="E227" s="58"/>
      <c r="F227" s="58"/>
      <c r="G227" s="65" t="s">
        <v>838</v>
      </c>
      <c r="H227" s="127">
        <v>1</v>
      </c>
      <c r="I227" s="127">
        <v>13.75</v>
      </c>
    </row>
    <row r="228" spans="1:9" x14ac:dyDescent="0.25">
      <c r="A228" s="58" t="s">
        <v>169</v>
      </c>
      <c r="B228" s="58" t="s">
        <v>513</v>
      </c>
      <c r="C228" s="63" t="s">
        <v>650</v>
      </c>
      <c r="D228" s="58">
        <v>131</v>
      </c>
      <c r="E228" s="58"/>
      <c r="F228" s="58"/>
      <c r="G228" s="65" t="s">
        <v>838</v>
      </c>
      <c r="H228" s="127">
        <v>2</v>
      </c>
      <c r="I228" s="127">
        <v>8</v>
      </c>
    </row>
    <row r="229" spans="1:9" x14ac:dyDescent="0.25">
      <c r="A229" s="58" t="s">
        <v>169</v>
      </c>
      <c r="B229" s="58" t="s">
        <v>514</v>
      </c>
      <c r="C229" s="60" t="s">
        <v>659</v>
      </c>
      <c r="D229" s="58">
        <v>86</v>
      </c>
      <c r="E229" s="58"/>
      <c r="F229" s="58"/>
      <c r="G229" s="65" t="s">
        <v>838</v>
      </c>
      <c r="H229" s="127">
        <v>2.5</v>
      </c>
      <c r="I229" s="127">
        <v>0.5</v>
      </c>
    </row>
    <row r="230" spans="1:9" x14ac:dyDescent="0.25">
      <c r="A230" s="58" t="s">
        <v>169</v>
      </c>
      <c r="B230" s="58" t="s">
        <v>515</v>
      </c>
      <c r="C230" s="63" t="s">
        <v>646</v>
      </c>
      <c r="D230" s="58">
        <v>352</v>
      </c>
      <c r="E230" s="58"/>
      <c r="F230" s="58"/>
      <c r="G230" s="65" t="s">
        <v>838</v>
      </c>
      <c r="H230" s="226" t="s">
        <v>4</v>
      </c>
      <c r="I230" s="226" t="s">
        <v>4</v>
      </c>
    </row>
    <row r="231" spans="1:9" x14ac:dyDescent="0.25">
      <c r="A231" s="58" t="s">
        <v>169</v>
      </c>
      <c r="B231" s="58" t="s">
        <v>516</v>
      </c>
      <c r="C231" s="63" t="s">
        <v>646</v>
      </c>
      <c r="D231" s="58">
        <v>5</v>
      </c>
      <c r="E231" s="58"/>
      <c r="F231" s="65" t="s">
        <v>838</v>
      </c>
      <c r="G231" s="58"/>
      <c r="H231" s="127">
        <v>0</v>
      </c>
      <c r="I231" s="127">
        <v>0</v>
      </c>
    </row>
    <row r="232" spans="1:9" x14ac:dyDescent="0.25">
      <c r="A232" s="58" t="s">
        <v>214</v>
      </c>
      <c r="B232" s="58" t="s">
        <v>525</v>
      </c>
      <c r="C232" s="63" t="s">
        <v>653</v>
      </c>
      <c r="D232" s="58">
        <v>73</v>
      </c>
      <c r="E232" s="58"/>
      <c r="F232" s="58"/>
      <c r="G232" s="65" t="s">
        <v>838</v>
      </c>
      <c r="H232" s="127">
        <v>2</v>
      </c>
      <c r="I232" s="127">
        <v>3</v>
      </c>
    </row>
    <row r="233" spans="1:9" x14ac:dyDescent="0.25">
      <c r="A233" s="58" t="s">
        <v>214</v>
      </c>
      <c r="B233" s="58" t="s">
        <v>528</v>
      </c>
      <c r="C233" s="63" t="s">
        <v>646</v>
      </c>
      <c r="D233" s="58">
        <v>233</v>
      </c>
      <c r="E233" s="65" t="s">
        <v>838</v>
      </c>
      <c r="F233" s="58"/>
      <c r="G233" s="58"/>
      <c r="H233" s="127">
        <v>0</v>
      </c>
      <c r="I233" s="127">
        <v>0</v>
      </c>
    </row>
    <row r="234" spans="1:9" x14ac:dyDescent="0.25">
      <c r="A234" s="58" t="s">
        <v>214</v>
      </c>
      <c r="B234" s="58" t="s">
        <v>526</v>
      </c>
      <c r="C234" s="63" t="s">
        <v>646</v>
      </c>
      <c r="D234" s="58">
        <v>96</v>
      </c>
      <c r="E234" s="58"/>
      <c r="F234" s="65" t="s">
        <v>838</v>
      </c>
      <c r="G234" s="58"/>
      <c r="H234" s="226" t="s">
        <v>4</v>
      </c>
      <c r="I234" s="226" t="s">
        <v>4</v>
      </c>
    </row>
    <row r="235" spans="1:9" x14ac:dyDescent="0.25">
      <c r="A235" s="58" t="s">
        <v>214</v>
      </c>
      <c r="B235" s="58" t="s">
        <v>527</v>
      </c>
      <c r="C235" s="63" t="s">
        <v>646</v>
      </c>
      <c r="D235" s="58">
        <v>142</v>
      </c>
      <c r="E235" s="58"/>
      <c r="F235" s="65" t="s">
        <v>838</v>
      </c>
      <c r="G235" s="58"/>
      <c r="H235" s="127">
        <v>2</v>
      </c>
      <c r="I235" s="127">
        <v>3</v>
      </c>
    </row>
    <row r="236" spans="1:9" x14ac:dyDescent="0.25">
      <c r="A236" s="58" t="s">
        <v>227</v>
      </c>
      <c r="B236" s="58" t="s">
        <v>531</v>
      </c>
      <c r="C236" s="63" t="s">
        <v>647</v>
      </c>
      <c r="D236" s="58">
        <v>275</v>
      </c>
      <c r="E236" s="58"/>
      <c r="F236" s="58"/>
      <c r="G236" s="65" t="s">
        <v>838</v>
      </c>
      <c r="H236" s="127">
        <v>5</v>
      </c>
      <c r="I236" s="127">
        <v>20</v>
      </c>
    </row>
    <row r="237" spans="1:9" x14ac:dyDescent="0.25">
      <c r="A237" s="58" t="s">
        <v>234</v>
      </c>
      <c r="B237" s="58" t="s">
        <v>534</v>
      </c>
      <c r="C237" s="63" t="s">
        <v>652</v>
      </c>
      <c r="D237" s="58">
        <v>385</v>
      </c>
      <c r="E237" s="226" t="s">
        <v>4</v>
      </c>
      <c r="F237" s="226" t="s">
        <v>4</v>
      </c>
      <c r="G237" s="226" t="s">
        <v>4</v>
      </c>
      <c r="H237" s="226" t="s">
        <v>4</v>
      </c>
      <c r="I237" s="226" t="s">
        <v>4</v>
      </c>
    </row>
    <row r="238" spans="1:9" x14ac:dyDescent="0.25">
      <c r="A238" s="58" t="s">
        <v>234</v>
      </c>
      <c r="B238" s="58" t="s">
        <v>536</v>
      </c>
      <c r="C238" s="60" t="s">
        <v>659</v>
      </c>
      <c r="D238" s="58">
        <v>242</v>
      </c>
      <c r="E238" s="58"/>
      <c r="F238" s="58"/>
      <c r="G238" s="65" t="s">
        <v>838</v>
      </c>
      <c r="H238" s="127">
        <v>7</v>
      </c>
      <c r="I238" s="127">
        <v>7</v>
      </c>
    </row>
    <row r="239" spans="1:9" x14ac:dyDescent="0.25">
      <c r="A239" s="58" t="s">
        <v>234</v>
      </c>
      <c r="B239" s="58" t="s">
        <v>537</v>
      </c>
      <c r="C239" s="60" t="s">
        <v>659</v>
      </c>
      <c r="D239" s="58">
        <v>299</v>
      </c>
      <c r="E239" s="58"/>
      <c r="F239" s="58"/>
      <c r="G239" s="65" t="s">
        <v>838</v>
      </c>
      <c r="H239" s="127">
        <v>3</v>
      </c>
      <c r="I239" s="127">
        <v>13</v>
      </c>
    </row>
    <row r="240" spans="1:9" x14ac:dyDescent="0.25">
      <c r="A240" s="58" t="s">
        <v>234</v>
      </c>
      <c r="B240" s="58" t="s">
        <v>535</v>
      </c>
      <c r="C240" s="63" t="s">
        <v>652</v>
      </c>
      <c r="D240" s="58">
        <v>384</v>
      </c>
      <c r="E240" s="58"/>
      <c r="F240" s="58"/>
      <c r="G240" s="65" t="s">
        <v>838</v>
      </c>
      <c r="H240" s="127">
        <v>3.5</v>
      </c>
      <c r="I240" s="127">
        <v>3.5</v>
      </c>
    </row>
    <row r="241" spans="1:45" x14ac:dyDescent="0.25">
      <c r="A241" s="58" t="s">
        <v>247</v>
      </c>
      <c r="B241" s="58" t="s">
        <v>541</v>
      </c>
      <c r="C241" s="63" t="s">
        <v>645</v>
      </c>
      <c r="D241" s="58">
        <v>285</v>
      </c>
      <c r="E241" s="58"/>
      <c r="F241" s="65" t="s">
        <v>838</v>
      </c>
      <c r="G241" s="58"/>
      <c r="H241" s="127">
        <v>5</v>
      </c>
      <c r="I241" s="127">
        <v>10</v>
      </c>
      <c r="AS241" s="2"/>
    </row>
    <row r="242" spans="1:45" x14ac:dyDescent="0.25">
      <c r="A242" s="58" t="s">
        <v>247</v>
      </c>
      <c r="B242" s="58" t="s">
        <v>542</v>
      </c>
      <c r="C242" s="63" t="s">
        <v>645</v>
      </c>
      <c r="D242" s="58">
        <v>197</v>
      </c>
      <c r="E242" s="58"/>
      <c r="F242" s="58"/>
      <c r="G242" s="65" t="s">
        <v>838</v>
      </c>
      <c r="H242" s="127">
        <v>4</v>
      </c>
      <c r="I242" s="127">
        <v>14</v>
      </c>
    </row>
    <row r="243" spans="1:45" x14ac:dyDescent="0.25">
      <c r="A243" s="58" t="s">
        <v>247</v>
      </c>
      <c r="B243" s="58" t="s">
        <v>543</v>
      </c>
      <c r="C243" s="63" t="s">
        <v>645</v>
      </c>
      <c r="D243" s="58">
        <v>327</v>
      </c>
      <c r="E243" s="58"/>
      <c r="F243" s="58"/>
      <c r="G243" s="65" t="s">
        <v>838</v>
      </c>
      <c r="H243" s="127">
        <v>2</v>
      </c>
      <c r="I243" s="127">
        <v>8</v>
      </c>
    </row>
    <row r="244" spans="1:45" x14ac:dyDescent="0.25">
      <c r="A244" s="58" t="s">
        <v>247</v>
      </c>
      <c r="B244" s="58" t="s">
        <v>544</v>
      </c>
      <c r="C244" s="63" t="s">
        <v>645</v>
      </c>
      <c r="D244" s="58">
        <v>270</v>
      </c>
      <c r="E244" s="58"/>
      <c r="F244" s="58"/>
      <c r="G244" s="65" t="s">
        <v>838</v>
      </c>
      <c r="H244" s="127">
        <v>3</v>
      </c>
      <c r="I244" s="127">
        <v>12</v>
      </c>
    </row>
    <row r="245" spans="1:45" x14ac:dyDescent="0.25">
      <c r="A245" s="58" t="s">
        <v>247</v>
      </c>
      <c r="B245" s="58" t="s">
        <v>548</v>
      </c>
      <c r="C245" s="63" t="s">
        <v>645</v>
      </c>
      <c r="D245" s="58">
        <v>343</v>
      </c>
      <c r="E245" s="58"/>
      <c r="F245" s="58"/>
      <c r="G245" s="65" t="s">
        <v>838</v>
      </c>
      <c r="H245" s="127">
        <v>1.5</v>
      </c>
      <c r="I245" s="127">
        <v>8.5</v>
      </c>
    </row>
    <row r="246" spans="1:45" x14ac:dyDescent="0.25">
      <c r="A246" s="58" t="s">
        <v>247</v>
      </c>
      <c r="B246" s="58" t="s">
        <v>274</v>
      </c>
      <c r="C246" s="63" t="s">
        <v>645</v>
      </c>
      <c r="D246" s="58">
        <v>340</v>
      </c>
      <c r="E246" s="58"/>
      <c r="F246" s="58"/>
      <c r="G246" s="65" t="s">
        <v>838</v>
      </c>
      <c r="H246" s="127">
        <v>4</v>
      </c>
      <c r="I246" s="127">
        <v>10.5</v>
      </c>
    </row>
    <row r="247" spans="1:45" x14ac:dyDescent="0.25">
      <c r="A247" s="58" t="s">
        <v>247</v>
      </c>
      <c r="B247" s="58" t="s">
        <v>549</v>
      </c>
      <c r="C247" s="63" t="s">
        <v>645</v>
      </c>
      <c r="D247" s="58">
        <v>357</v>
      </c>
      <c r="E247" s="58"/>
      <c r="F247" s="58"/>
      <c r="G247" s="65" t="s">
        <v>838</v>
      </c>
      <c r="H247" s="127">
        <v>4.5</v>
      </c>
      <c r="I247" s="127">
        <v>4.5</v>
      </c>
    </row>
    <row r="248" spans="1:45" x14ac:dyDescent="0.25">
      <c r="A248" s="58" t="s">
        <v>287</v>
      </c>
      <c r="B248" s="58" t="s">
        <v>559</v>
      </c>
      <c r="C248" s="63" t="s">
        <v>645</v>
      </c>
      <c r="D248" s="58">
        <v>11</v>
      </c>
      <c r="E248" s="58"/>
      <c r="F248" s="58"/>
      <c r="G248" s="65" t="s">
        <v>838</v>
      </c>
      <c r="H248" s="127">
        <v>1</v>
      </c>
      <c r="I248" s="127">
        <v>1</v>
      </c>
    </row>
    <row r="249" spans="1:45" x14ac:dyDescent="0.25">
      <c r="A249" s="58" t="s">
        <v>287</v>
      </c>
      <c r="B249" s="58" t="s">
        <v>560</v>
      </c>
      <c r="C249" s="63" t="s">
        <v>645</v>
      </c>
      <c r="D249" s="58">
        <v>223</v>
      </c>
      <c r="E249" s="58"/>
      <c r="F249" s="58"/>
      <c r="G249" s="65" t="s">
        <v>838</v>
      </c>
      <c r="H249" s="127">
        <v>6</v>
      </c>
      <c r="I249" s="127">
        <v>7.5</v>
      </c>
    </row>
    <row r="250" spans="1:45" x14ac:dyDescent="0.25">
      <c r="A250" s="58" t="s">
        <v>287</v>
      </c>
      <c r="B250" s="58" t="s">
        <v>561</v>
      </c>
      <c r="C250" s="63" t="s">
        <v>645</v>
      </c>
      <c r="D250" s="58">
        <v>316</v>
      </c>
      <c r="E250" s="58"/>
      <c r="F250" s="58"/>
      <c r="G250" s="65" t="s">
        <v>838</v>
      </c>
      <c r="H250" s="127">
        <v>6.5</v>
      </c>
      <c r="I250" s="127">
        <v>18</v>
      </c>
    </row>
    <row r="251" spans="1:45" x14ac:dyDescent="0.25">
      <c r="A251" s="58" t="s">
        <v>287</v>
      </c>
      <c r="B251" s="58" t="s">
        <v>562</v>
      </c>
      <c r="C251" s="63" t="s">
        <v>645</v>
      </c>
      <c r="D251" s="58">
        <v>325</v>
      </c>
      <c r="E251" s="58"/>
      <c r="F251" s="58"/>
      <c r="G251" s="65" t="s">
        <v>838</v>
      </c>
      <c r="H251" s="127">
        <v>2.5</v>
      </c>
      <c r="I251" s="127">
        <v>11</v>
      </c>
    </row>
    <row r="252" spans="1:45" x14ac:dyDescent="0.25">
      <c r="A252" s="58" t="s">
        <v>299</v>
      </c>
      <c r="B252" s="58" t="s">
        <v>568</v>
      </c>
      <c r="C252" s="63" t="s">
        <v>650</v>
      </c>
      <c r="D252" s="58">
        <v>240</v>
      </c>
      <c r="E252" s="58"/>
      <c r="F252" s="58"/>
      <c r="G252" s="65" t="s">
        <v>838</v>
      </c>
      <c r="H252" s="127">
        <v>2.5</v>
      </c>
      <c r="I252" s="127">
        <v>11</v>
      </c>
    </row>
    <row r="253" spans="1:45" x14ac:dyDescent="0.25">
      <c r="A253" s="58" t="s">
        <v>312</v>
      </c>
      <c r="B253" s="58" t="s">
        <v>572</v>
      </c>
      <c r="C253" s="63" t="s">
        <v>645</v>
      </c>
      <c r="D253" s="58">
        <v>247</v>
      </c>
      <c r="E253" s="58"/>
      <c r="F253" s="58"/>
      <c r="G253" s="65" t="s">
        <v>838</v>
      </c>
      <c r="H253" s="226" t="s">
        <v>4</v>
      </c>
      <c r="I253" s="127">
        <v>7</v>
      </c>
    </row>
    <row r="254" spans="1:45" x14ac:dyDescent="0.25">
      <c r="A254" s="58" t="s">
        <v>317</v>
      </c>
      <c r="B254" s="58" t="s">
        <v>573</v>
      </c>
      <c r="C254" s="63" t="s">
        <v>645</v>
      </c>
      <c r="D254" s="58">
        <v>300</v>
      </c>
      <c r="E254" s="65" t="s">
        <v>838</v>
      </c>
      <c r="F254" s="58"/>
      <c r="G254" s="58"/>
      <c r="H254" s="127">
        <v>1</v>
      </c>
      <c r="I254" s="127">
        <v>9</v>
      </c>
    </row>
    <row r="255" spans="1:45" x14ac:dyDescent="0.25">
      <c r="A255" s="58" t="s">
        <v>317</v>
      </c>
      <c r="B255" s="58" t="s">
        <v>574</v>
      </c>
      <c r="C255" s="63" t="s">
        <v>645</v>
      </c>
      <c r="D255" s="58">
        <v>370</v>
      </c>
      <c r="E255" s="58"/>
      <c r="F255" s="58"/>
      <c r="G255" s="65" t="s">
        <v>838</v>
      </c>
      <c r="H255" s="127">
        <v>3</v>
      </c>
      <c r="I255" s="127">
        <v>13</v>
      </c>
    </row>
    <row r="256" spans="1:45" x14ac:dyDescent="0.25">
      <c r="A256" s="58" t="s">
        <v>317</v>
      </c>
      <c r="B256" s="58" t="s">
        <v>575</v>
      </c>
      <c r="C256" s="63" t="s">
        <v>645</v>
      </c>
      <c r="D256" s="58">
        <v>359</v>
      </c>
      <c r="E256" s="58"/>
      <c r="F256" s="58"/>
      <c r="G256" s="65" t="s">
        <v>838</v>
      </c>
      <c r="H256" s="127">
        <v>1</v>
      </c>
      <c r="I256" s="127">
        <v>5</v>
      </c>
    </row>
    <row r="257" spans="1:45" x14ac:dyDescent="0.25">
      <c r="A257" s="58" t="s">
        <v>333</v>
      </c>
      <c r="B257" s="58" t="s">
        <v>578</v>
      </c>
      <c r="C257" s="63" t="s">
        <v>645</v>
      </c>
      <c r="D257" s="58">
        <v>512</v>
      </c>
      <c r="E257" s="58"/>
      <c r="F257" s="58"/>
      <c r="G257" s="65" t="s">
        <v>838</v>
      </c>
      <c r="H257" s="127">
        <v>14</v>
      </c>
      <c r="I257" s="127">
        <v>14</v>
      </c>
    </row>
    <row r="258" spans="1:45" x14ac:dyDescent="0.25">
      <c r="A258" s="58" t="s">
        <v>340</v>
      </c>
      <c r="B258" s="58" t="s">
        <v>581</v>
      </c>
      <c r="C258" s="63" t="s">
        <v>645</v>
      </c>
      <c r="D258" s="58">
        <v>247</v>
      </c>
      <c r="E258" s="58"/>
      <c r="F258" s="58"/>
      <c r="G258" s="65" t="s">
        <v>838</v>
      </c>
      <c r="H258" s="127">
        <v>2</v>
      </c>
      <c r="I258" s="127">
        <v>7.5</v>
      </c>
    </row>
    <row r="259" spans="1:45" x14ac:dyDescent="0.25">
      <c r="A259" s="58" t="s">
        <v>340</v>
      </c>
      <c r="B259" s="58" t="s">
        <v>582</v>
      </c>
      <c r="C259" s="63" t="s">
        <v>645</v>
      </c>
      <c r="D259" s="58">
        <v>60</v>
      </c>
      <c r="E259" s="65" t="s">
        <v>838</v>
      </c>
      <c r="F259" s="58"/>
      <c r="G259" s="58"/>
      <c r="H259" s="127">
        <v>2</v>
      </c>
      <c r="I259" s="127">
        <v>3</v>
      </c>
    </row>
    <row r="260" spans="1:45" x14ac:dyDescent="0.25">
      <c r="A260" s="58" t="s">
        <v>343</v>
      </c>
      <c r="B260" s="58" t="s">
        <v>585</v>
      </c>
      <c r="C260" s="63" t="s">
        <v>647</v>
      </c>
      <c r="D260" s="58">
        <v>388</v>
      </c>
      <c r="E260" s="58"/>
      <c r="F260" s="58"/>
      <c r="G260" s="65" t="s">
        <v>838</v>
      </c>
      <c r="H260" s="127">
        <v>2</v>
      </c>
      <c r="I260" s="127">
        <v>14</v>
      </c>
    </row>
    <row r="261" spans="1:45" x14ac:dyDescent="0.25">
      <c r="A261" s="58" t="s">
        <v>343</v>
      </c>
      <c r="B261" s="58" t="s">
        <v>639</v>
      </c>
      <c r="C261" s="60" t="s">
        <v>660</v>
      </c>
      <c r="D261" s="58">
        <v>448</v>
      </c>
      <c r="E261" s="58"/>
      <c r="F261" s="58"/>
      <c r="G261" s="65" t="s">
        <v>838</v>
      </c>
      <c r="H261" s="127">
        <v>3</v>
      </c>
      <c r="I261" s="127">
        <v>21</v>
      </c>
    </row>
    <row r="262" spans="1:45" x14ac:dyDescent="0.25">
      <c r="A262" s="58" t="s">
        <v>343</v>
      </c>
      <c r="B262" s="58" t="s">
        <v>586</v>
      </c>
      <c r="C262" s="63" t="s">
        <v>645</v>
      </c>
      <c r="D262" s="58">
        <v>66</v>
      </c>
      <c r="E262" s="226" t="s">
        <v>4</v>
      </c>
      <c r="F262" s="226" t="s">
        <v>4</v>
      </c>
      <c r="G262" s="226" t="s">
        <v>4</v>
      </c>
      <c r="H262" s="226" t="s">
        <v>4</v>
      </c>
      <c r="I262" s="226" t="s">
        <v>4</v>
      </c>
    </row>
    <row r="263" spans="1:45" x14ac:dyDescent="0.25">
      <c r="A263" s="58" t="s">
        <v>343</v>
      </c>
      <c r="B263" s="58" t="s">
        <v>589</v>
      </c>
      <c r="C263" s="63" t="s">
        <v>647</v>
      </c>
      <c r="D263" s="58">
        <v>296</v>
      </c>
      <c r="E263" s="58"/>
      <c r="F263" s="58"/>
      <c r="G263" s="65" t="s">
        <v>838</v>
      </c>
      <c r="H263" s="127">
        <v>1</v>
      </c>
      <c r="I263" s="127">
        <v>15</v>
      </c>
    </row>
    <row r="264" spans="1:45" x14ac:dyDescent="0.25">
      <c r="A264" s="58" t="s">
        <v>343</v>
      </c>
      <c r="B264" s="58" t="s">
        <v>587</v>
      </c>
      <c r="C264" s="63" t="s">
        <v>647</v>
      </c>
      <c r="D264" s="58">
        <v>304</v>
      </c>
      <c r="E264" s="58"/>
      <c r="F264" s="58"/>
      <c r="G264" s="65" t="s">
        <v>838</v>
      </c>
      <c r="H264" s="127">
        <v>4</v>
      </c>
      <c r="I264" s="127">
        <v>14</v>
      </c>
    </row>
    <row r="265" spans="1:45" x14ac:dyDescent="0.25">
      <c r="A265" s="58" t="s">
        <v>343</v>
      </c>
      <c r="B265" s="58" t="s">
        <v>588</v>
      </c>
      <c r="C265" s="63" t="s">
        <v>647</v>
      </c>
      <c r="D265" s="58">
        <v>337</v>
      </c>
      <c r="E265" s="58"/>
      <c r="F265" s="58"/>
      <c r="G265" s="65" t="s">
        <v>838</v>
      </c>
      <c r="H265" s="127">
        <v>2.5</v>
      </c>
      <c r="I265" s="127">
        <v>20</v>
      </c>
    </row>
    <row r="266" spans="1:45" x14ac:dyDescent="0.25">
      <c r="A266" s="58" t="s">
        <v>358</v>
      </c>
      <c r="B266" s="58" t="s">
        <v>593</v>
      </c>
      <c r="C266" s="63" t="s">
        <v>647</v>
      </c>
      <c r="D266" s="58">
        <v>279</v>
      </c>
      <c r="E266" s="58"/>
      <c r="F266" s="58"/>
      <c r="G266" s="65" t="s">
        <v>838</v>
      </c>
      <c r="H266" s="127">
        <v>5</v>
      </c>
      <c r="I266" s="127">
        <v>21</v>
      </c>
      <c r="AS266" s="2"/>
    </row>
    <row r="267" spans="1:45" x14ac:dyDescent="0.25">
      <c r="A267" s="58" t="s">
        <v>358</v>
      </c>
      <c r="B267" s="58" t="s">
        <v>597</v>
      </c>
      <c r="C267" s="63" t="s">
        <v>647</v>
      </c>
      <c r="D267" s="58">
        <v>285</v>
      </c>
      <c r="E267" s="58"/>
      <c r="F267" s="58"/>
      <c r="G267" s="65" t="s">
        <v>838</v>
      </c>
      <c r="H267" s="127">
        <v>4</v>
      </c>
      <c r="I267" s="127">
        <v>31</v>
      </c>
    </row>
    <row r="268" spans="1:45" x14ac:dyDescent="0.25">
      <c r="A268" s="58" t="s">
        <v>358</v>
      </c>
      <c r="B268" s="58" t="s">
        <v>598</v>
      </c>
      <c r="C268" s="60" t="s">
        <v>660</v>
      </c>
      <c r="D268" s="58">
        <v>416</v>
      </c>
      <c r="E268" s="58"/>
      <c r="F268" s="58"/>
      <c r="G268" s="65" t="s">
        <v>838</v>
      </c>
      <c r="H268" s="127">
        <v>6</v>
      </c>
      <c r="I268" s="127">
        <v>23</v>
      </c>
    </row>
    <row r="269" spans="1:45" x14ac:dyDescent="0.25">
      <c r="A269" s="58" t="s">
        <v>358</v>
      </c>
      <c r="B269" s="58" t="s">
        <v>596</v>
      </c>
      <c r="C269" s="63" t="s">
        <v>647</v>
      </c>
      <c r="D269" s="58">
        <v>223</v>
      </c>
      <c r="E269" s="58"/>
      <c r="F269" s="58"/>
      <c r="G269" s="65" t="s">
        <v>838</v>
      </c>
      <c r="H269" s="127">
        <v>8</v>
      </c>
      <c r="I269" s="127">
        <v>18</v>
      </c>
    </row>
    <row r="270" spans="1:45" x14ac:dyDescent="0.25">
      <c r="A270" s="58" t="s">
        <v>369</v>
      </c>
      <c r="B270" s="58" t="s">
        <v>600</v>
      </c>
      <c r="C270" s="60" t="s">
        <v>657</v>
      </c>
      <c r="D270" s="58">
        <v>472</v>
      </c>
      <c r="E270" s="58"/>
      <c r="F270" s="58"/>
      <c r="G270" s="65" t="s">
        <v>838</v>
      </c>
      <c r="H270" s="127">
        <v>10</v>
      </c>
      <c r="I270" s="127">
        <v>24</v>
      </c>
    </row>
    <row r="271" spans="1:45" x14ac:dyDescent="0.25">
      <c r="A271" s="58" t="s">
        <v>369</v>
      </c>
      <c r="B271" s="58" t="s">
        <v>601</v>
      </c>
      <c r="C271" s="63" t="s">
        <v>650</v>
      </c>
      <c r="D271" s="58">
        <v>602</v>
      </c>
      <c r="E271" s="58"/>
      <c r="F271" s="58"/>
      <c r="G271" s="65" t="s">
        <v>838</v>
      </c>
      <c r="H271" s="127">
        <v>5</v>
      </c>
      <c r="I271" s="127">
        <v>30</v>
      </c>
    </row>
    <row r="272" spans="1:45" x14ac:dyDescent="0.25">
      <c r="A272" s="58" t="s">
        <v>379</v>
      </c>
      <c r="B272" s="58" t="s">
        <v>606</v>
      </c>
      <c r="C272" s="63" t="s">
        <v>645</v>
      </c>
      <c r="D272" s="58">
        <v>345</v>
      </c>
      <c r="E272" s="58"/>
      <c r="F272" s="58"/>
      <c r="G272" s="65" t="s">
        <v>838</v>
      </c>
      <c r="H272" s="127">
        <v>4</v>
      </c>
      <c r="I272" s="127">
        <v>6.5</v>
      </c>
    </row>
    <row r="273" spans="1:45" x14ac:dyDescent="0.25">
      <c r="A273" s="58" t="s">
        <v>379</v>
      </c>
      <c r="B273" s="58" t="s">
        <v>605</v>
      </c>
      <c r="C273" s="63" t="s">
        <v>645</v>
      </c>
      <c r="D273" s="58">
        <v>462</v>
      </c>
      <c r="E273" s="58"/>
      <c r="F273" s="58"/>
      <c r="G273" s="65" t="s">
        <v>838</v>
      </c>
      <c r="H273" s="226" t="s">
        <v>4</v>
      </c>
      <c r="I273" s="226" t="s">
        <v>4</v>
      </c>
    </row>
    <row r="274" spans="1:45" x14ac:dyDescent="0.25">
      <c r="A274" s="58" t="s">
        <v>391</v>
      </c>
      <c r="B274" s="58" t="s">
        <v>612</v>
      </c>
      <c r="C274" s="60" t="s">
        <v>657</v>
      </c>
      <c r="D274" s="58">
        <v>203</v>
      </c>
      <c r="E274" s="58"/>
      <c r="F274" s="58"/>
      <c r="G274" s="65" t="s">
        <v>838</v>
      </c>
      <c r="H274" s="127">
        <v>1</v>
      </c>
      <c r="I274" s="127">
        <v>15</v>
      </c>
    </row>
    <row r="275" spans="1:45" x14ac:dyDescent="0.25">
      <c r="A275" s="58" t="s">
        <v>391</v>
      </c>
      <c r="B275" s="58" t="s">
        <v>611</v>
      </c>
      <c r="C275" s="63" t="s">
        <v>650</v>
      </c>
      <c r="D275" s="58">
        <v>186</v>
      </c>
      <c r="E275" s="58"/>
      <c r="F275" s="58"/>
      <c r="G275" s="65" t="s">
        <v>838</v>
      </c>
      <c r="H275" s="127">
        <v>1</v>
      </c>
      <c r="I275" s="127">
        <v>15</v>
      </c>
    </row>
    <row r="276" spans="1:45" x14ac:dyDescent="0.25">
      <c r="A276" s="58" t="s">
        <v>400</v>
      </c>
      <c r="B276" s="58" t="s">
        <v>615</v>
      </c>
      <c r="C276" s="63" t="s">
        <v>647</v>
      </c>
      <c r="D276" s="58">
        <v>312</v>
      </c>
      <c r="E276" s="58"/>
      <c r="F276" s="58"/>
      <c r="G276" s="65" t="s">
        <v>838</v>
      </c>
      <c r="H276" s="127">
        <v>4</v>
      </c>
      <c r="I276" s="127">
        <v>16</v>
      </c>
      <c r="AS276" s="2"/>
    </row>
    <row r="277" spans="1:45" x14ac:dyDescent="0.25">
      <c r="A277" s="58" t="s">
        <v>405</v>
      </c>
      <c r="B277" s="58" t="s">
        <v>617</v>
      </c>
      <c r="C277" s="63" t="s">
        <v>645</v>
      </c>
      <c r="D277" s="58">
        <v>235</v>
      </c>
      <c r="E277" s="58"/>
      <c r="F277" s="58"/>
      <c r="G277" s="65" t="s">
        <v>838</v>
      </c>
      <c r="H277" s="127">
        <v>2</v>
      </c>
      <c r="I277" s="127">
        <v>11</v>
      </c>
    </row>
    <row r="278" spans="1:45" x14ac:dyDescent="0.25">
      <c r="A278" s="58" t="s">
        <v>405</v>
      </c>
      <c r="B278" s="58" t="s">
        <v>618</v>
      </c>
      <c r="C278" s="63" t="s">
        <v>645</v>
      </c>
      <c r="D278" s="58">
        <v>215</v>
      </c>
      <c r="E278" s="58"/>
      <c r="F278" s="58"/>
      <c r="G278" s="65" t="s">
        <v>838</v>
      </c>
      <c r="H278" s="127">
        <v>13</v>
      </c>
      <c r="I278" s="127">
        <v>13</v>
      </c>
    </row>
    <row r="279" spans="1:45" x14ac:dyDescent="0.25">
      <c r="A279" s="58" t="s">
        <v>405</v>
      </c>
      <c r="B279" s="58" t="s">
        <v>619</v>
      </c>
      <c r="C279" s="63" t="s">
        <v>645</v>
      </c>
      <c r="D279" s="58">
        <v>222</v>
      </c>
      <c r="E279" s="58"/>
      <c r="F279" s="58"/>
      <c r="G279" s="65" t="s">
        <v>838</v>
      </c>
      <c r="H279" s="127">
        <v>18</v>
      </c>
      <c r="I279" s="127">
        <v>14</v>
      </c>
    </row>
    <row r="280" spans="1:45" x14ac:dyDescent="0.25">
      <c r="A280" s="58" t="s">
        <v>413</v>
      </c>
      <c r="B280" s="58" t="s">
        <v>636</v>
      </c>
      <c r="C280" s="63" t="s">
        <v>645</v>
      </c>
      <c r="D280" s="58">
        <v>372</v>
      </c>
      <c r="E280" s="58"/>
      <c r="F280" s="58"/>
      <c r="G280" s="65" t="s">
        <v>838</v>
      </c>
      <c r="H280" s="127">
        <v>2</v>
      </c>
      <c r="I280" s="127">
        <v>15</v>
      </c>
    </row>
    <row r="281" spans="1:45" s="205" customFormat="1" x14ac:dyDescent="0.25">
      <c r="A281" s="202"/>
      <c r="B281" s="203"/>
      <c r="C281" s="203" t="s">
        <v>817</v>
      </c>
      <c r="D281" s="47">
        <v>28452</v>
      </c>
      <c r="E281" s="47">
        <v>7</v>
      </c>
      <c r="F281" s="47">
        <v>8</v>
      </c>
      <c r="G281" s="47">
        <v>84</v>
      </c>
      <c r="H281" s="261">
        <v>337.5</v>
      </c>
      <c r="I281" s="261">
        <v>1039.25</v>
      </c>
      <c r="J281"/>
    </row>
    <row r="282" spans="1:45" s="71" customFormat="1" x14ac:dyDescent="0.25">
      <c r="A282" s="206"/>
      <c r="B282" s="207"/>
      <c r="C282" s="207" t="s">
        <v>818</v>
      </c>
      <c r="D282" s="47">
        <v>276.23300970873788</v>
      </c>
      <c r="E282" s="47"/>
      <c r="F282" s="47"/>
      <c r="G282" s="47"/>
      <c r="H282" s="209">
        <v>3.8352272727272729</v>
      </c>
      <c r="I282" s="209">
        <v>11.676966292134832</v>
      </c>
      <c r="J282"/>
    </row>
    <row r="283" spans="1:45" s="71" customFormat="1" x14ac:dyDescent="0.25">
      <c r="A283" s="206"/>
      <c r="B283" s="207"/>
      <c r="C283" s="207" t="s">
        <v>819</v>
      </c>
      <c r="D283" s="47">
        <v>281</v>
      </c>
      <c r="E283" s="47"/>
      <c r="F283" s="47"/>
      <c r="G283" s="47"/>
      <c r="H283" s="209">
        <v>3</v>
      </c>
      <c r="I283" s="209">
        <v>12</v>
      </c>
      <c r="J283"/>
    </row>
    <row r="284" spans="1:45" s="71" customFormat="1" x14ac:dyDescent="0.25">
      <c r="A284" s="206"/>
      <c r="B284" s="207"/>
      <c r="C284" s="207" t="s">
        <v>848</v>
      </c>
      <c r="D284" s="211"/>
      <c r="E284" s="227">
        <v>7.0707070707070704E-2</v>
      </c>
      <c r="F284" s="227">
        <v>8.0808080808080815E-2</v>
      </c>
      <c r="G284" s="227">
        <v>0.84848484848484851</v>
      </c>
      <c r="H284" s="209"/>
      <c r="I284" s="209"/>
      <c r="J284"/>
    </row>
  </sheetData>
  <sortState ref="A27:J231">
    <sortCondition ref="A27:A231"/>
    <sortCondition ref="B27:B231"/>
  </sortState>
  <mergeCells count="24">
    <mergeCell ref="A177:C177"/>
    <mergeCell ref="E91:G91"/>
    <mergeCell ref="H91:I91"/>
    <mergeCell ref="A93:C93"/>
    <mergeCell ref="E116:G116"/>
    <mergeCell ref="H116:I116"/>
    <mergeCell ref="A118:C118"/>
    <mergeCell ref="E158:G158"/>
    <mergeCell ref="H158:I158"/>
    <mergeCell ref="A160:C160"/>
    <mergeCell ref="E175:G175"/>
    <mergeCell ref="H175:I175"/>
    <mergeCell ref="A71:C71"/>
    <mergeCell ref="E5:G5"/>
    <mergeCell ref="H5:I5"/>
    <mergeCell ref="B14:D14"/>
    <mergeCell ref="E18:G18"/>
    <mergeCell ref="H18:I18"/>
    <mergeCell ref="A20:C20"/>
    <mergeCell ref="E23:G23"/>
    <mergeCell ref="H23:I23"/>
    <mergeCell ref="A25:C25"/>
    <mergeCell ref="E69:G69"/>
    <mergeCell ref="H69:I6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0"/>
  <sheetViews>
    <sheetView workbookViewId="0">
      <pane ySplit="20" topLeftCell="A21" activePane="bottomLeft" state="frozen"/>
      <selection pane="bottomLeft" activeCell="C8" sqref="C8"/>
    </sheetView>
  </sheetViews>
  <sheetFormatPr defaultRowHeight="15" x14ac:dyDescent="0.25"/>
  <cols>
    <col min="1" max="1" width="14.42578125" customWidth="1"/>
    <col min="2" max="2" width="45.85546875" customWidth="1"/>
    <col min="3" max="4" width="11.42578125" customWidth="1"/>
    <col min="5" max="5" width="12.28515625" customWidth="1"/>
    <col min="6" max="6" width="13.28515625" customWidth="1"/>
    <col min="7" max="7" width="14.140625" customWidth="1"/>
    <col min="8" max="8" width="12.7109375" customWidth="1"/>
    <col min="9" max="9" width="14.28515625" customWidth="1"/>
    <col min="10" max="10" width="10.42578125" customWidth="1"/>
    <col min="11" max="11" width="11.140625" customWidth="1"/>
    <col min="12" max="12" width="10.140625" customWidth="1"/>
    <col min="13" max="13" width="12.140625" customWidth="1"/>
  </cols>
  <sheetData>
    <row r="1" spans="1:14" s="8" customFormat="1" ht="15.75" x14ac:dyDescent="0.25">
      <c r="A1" s="7" t="s">
        <v>862</v>
      </c>
      <c r="B1"/>
      <c r="C1"/>
      <c r="D1"/>
      <c r="E1"/>
      <c r="F1"/>
      <c r="G1"/>
      <c r="H1"/>
    </row>
    <row r="2" spans="1:14" s="12" customFormat="1" ht="15.75" x14ac:dyDescent="0.25">
      <c r="A2" s="7" t="s">
        <v>929</v>
      </c>
      <c r="D2" s="73"/>
      <c r="E2" s="73"/>
      <c r="F2" s="73"/>
      <c r="G2" s="73"/>
      <c r="H2" s="73"/>
      <c r="I2" s="134"/>
      <c r="J2" s="134"/>
      <c r="K2" s="73"/>
      <c r="L2" s="73"/>
      <c r="M2" s="73"/>
      <c r="N2" s="73"/>
    </row>
    <row r="3" spans="1:14" s="12" customFormat="1" ht="12.75" x14ac:dyDescent="0.2">
      <c r="A3" s="72" t="s">
        <v>842</v>
      </c>
      <c r="D3" s="73"/>
      <c r="E3" s="73"/>
      <c r="F3" s="73"/>
      <c r="G3" s="73"/>
      <c r="H3" s="73"/>
      <c r="I3" s="134"/>
      <c r="J3" s="134"/>
    </row>
    <row r="4" spans="1:14" s="12" customFormat="1" ht="27" customHeight="1" x14ac:dyDescent="0.25">
      <c r="A4" s="26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s="12" customFormat="1" ht="12.75" x14ac:dyDescent="0.2">
      <c r="D5" s="73"/>
      <c r="E5" s="73"/>
      <c r="F5" s="134"/>
      <c r="G5" s="73"/>
      <c r="H5" s="73"/>
      <c r="I5" s="73"/>
      <c r="J5" s="73"/>
      <c r="K5" s="73"/>
    </row>
    <row r="6" spans="1:14" s="12" customFormat="1" ht="15" customHeight="1" x14ac:dyDescent="0.25">
      <c r="A6" s="9" t="s">
        <v>814</v>
      </c>
      <c r="B6" s="235"/>
      <c r="C6" s="383" t="s">
        <v>930</v>
      </c>
      <c r="D6" s="371" t="s">
        <v>931</v>
      </c>
      <c r="E6" s="385"/>
      <c r="F6" s="385"/>
      <c r="G6" s="385"/>
      <c r="H6" s="319"/>
      <c r="I6" s="371" t="s">
        <v>932</v>
      </c>
      <c r="J6" s="385"/>
      <c r="K6" s="319"/>
    </row>
    <row r="7" spans="1:14" s="12" customFormat="1" ht="38.25" x14ac:dyDescent="0.2">
      <c r="B7" s="137" t="s">
        <v>816</v>
      </c>
      <c r="C7" s="384"/>
      <c r="D7" s="138" t="s">
        <v>933</v>
      </c>
      <c r="E7" s="138" t="s">
        <v>934</v>
      </c>
      <c r="F7" s="138" t="s">
        <v>935</v>
      </c>
      <c r="G7" s="138" t="s">
        <v>936</v>
      </c>
      <c r="H7" s="138" t="s">
        <v>873</v>
      </c>
      <c r="I7" s="80" t="s">
        <v>937</v>
      </c>
      <c r="J7" s="138" t="s">
        <v>938</v>
      </c>
      <c r="K7" s="138" t="s">
        <v>939</v>
      </c>
    </row>
    <row r="8" spans="1:14" s="12" customFormat="1" ht="12.75" x14ac:dyDescent="0.2">
      <c r="B8" s="228" t="s">
        <v>827</v>
      </c>
      <c r="C8" s="142">
        <v>0.9285714285714286</v>
      </c>
      <c r="D8" s="142">
        <v>0.48275862068965519</v>
      </c>
      <c r="E8" s="142">
        <v>0.58620689655172409</v>
      </c>
      <c r="F8" s="142">
        <v>0.55172413793103448</v>
      </c>
      <c r="G8" s="142">
        <v>0.17241379310344829</v>
      </c>
      <c r="H8" s="142">
        <v>0.2413793103448276</v>
      </c>
      <c r="I8" s="142">
        <v>0.21875</v>
      </c>
      <c r="J8" s="142">
        <v>0.28125</v>
      </c>
      <c r="K8" s="142">
        <v>9.375E-2</v>
      </c>
    </row>
    <row r="9" spans="1:14" s="12" customFormat="1" ht="12.75" x14ac:dyDescent="0.2">
      <c r="B9" s="228" t="s">
        <v>828</v>
      </c>
      <c r="C9" s="142">
        <v>0.9</v>
      </c>
      <c r="D9" s="142">
        <v>0.36363636363636365</v>
      </c>
      <c r="E9" s="142">
        <v>0.54545454545454541</v>
      </c>
      <c r="F9" s="142">
        <v>0.54545454545454541</v>
      </c>
      <c r="G9" s="142">
        <v>0.27272727272727271</v>
      </c>
      <c r="H9" s="142">
        <v>0.27272727272727271</v>
      </c>
      <c r="I9" s="142">
        <v>0.27272727272727271</v>
      </c>
      <c r="J9" s="142">
        <v>0.18181818181818182</v>
      </c>
      <c r="K9" s="142">
        <v>0</v>
      </c>
    </row>
    <row r="10" spans="1:14" s="12" customFormat="1" ht="12.75" x14ac:dyDescent="0.2">
      <c r="B10" s="228" t="s">
        <v>829</v>
      </c>
      <c r="C10" s="142">
        <v>0.75</v>
      </c>
      <c r="D10" s="142">
        <v>0.26666666666666666</v>
      </c>
      <c r="E10" s="142">
        <v>0.53333333333333333</v>
      </c>
      <c r="F10" s="142">
        <v>0.46666666666666667</v>
      </c>
      <c r="G10" s="142">
        <v>0.13333333333333333</v>
      </c>
      <c r="H10" s="142">
        <v>0.2</v>
      </c>
      <c r="I10" s="142">
        <v>7.1428571428571425E-2</v>
      </c>
      <c r="J10" s="142">
        <v>0.21428571428571427</v>
      </c>
      <c r="K10" s="142">
        <v>0</v>
      </c>
    </row>
    <row r="11" spans="1:14" s="12" customFormat="1" ht="12.75" x14ac:dyDescent="0.2">
      <c r="B11" s="228" t="s">
        <v>830</v>
      </c>
      <c r="C11" s="142">
        <v>0.89655172413793105</v>
      </c>
      <c r="D11" s="142">
        <v>0.45161290322580644</v>
      </c>
      <c r="E11" s="142">
        <v>0.77419354838709675</v>
      </c>
      <c r="F11" s="142">
        <v>0.41935483870967744</v>
      </c>
      <c r="G11" s="142">
        <v>0.25806451612903225</v>
      </c>
      <c r="H11" s="142">
        <v>9.6774193548387094E-2</v>
      </c>
      <c r="I11" s="142">
        <v>0.27586206896551724</v>
      </c>
      <c r="J11" s="142">
        <v>0.13793103448275862</v>
      </c>
      <c r="K11" s="142">
        <v>6.8965517241379309E-2</v>
      </c>
    </row>
    <row r="12" spans="1:14" s="12" customFormat="1" ht="12.75" x14ac:dyDescent="0.2">
      <c r="B12" s="228" t="s">
        <v>831</v>
      </c>
      <c r="C12" s="142">
        <v>0.7142857142857143</v>
      </c>
      <c r="D12" s="142">
        <v>0.14285714285714285</v>
      </c>
      <c r="E12" s="142">
        <v>0.5714285714285714</v>
      </c>
      <c r="F12" s="142">
        <v>0.5714285714285714</v>
      </c>
      <c r="G12" s="142">
        <v>0.2857142857142857</v>
      </c>
      <c r="H12" s="142">
        <v>0</v>
      </c>
      <c r="I12" s="142">
        <v>0</v>
      </c>
      <c r="J12" s="142">
        <v>0</v>
      </c>
      <c r="K12" s="142">
        <v>0</v>
      </c>
    </row>
    <row r="13" spans="1:14" s="12" customFormat="1" ht="12.75" x14ac:dyDescent="0.2">
      <c r="B13" s="228" t="s">
        <v>832</v>
      </c>
      <c r="C13" s="142">
        <v>0.78260869565217395</v>
      </c>
      <c r="D13" s="142">
        <v>0.30927835051546393</v>
      </c>
      <c r="E13" s="142">
        <v>0.47422680412371132</v>
      </c>
      <c r="F13" s="142">
        <v>0.36082474226804123</v>
      </c>
      <c r="G13" s="142">
        <v>0.23711340206185566</v>
      </c>
      <c r="H13" s="142">
        <v>0.30927835051546393</v>
      </c>
      <c r="I13" s="142">
        <v>0.21839080459770116</v>
      </c>
      <c r="J13" s="142">
        <v>0.11235955056179775</v>
      </c>
      <c r="K13" s="142">
        <v>3.2967032967032968E-2</v>
      </c>
    </row>
    <row r="14" spans="1:14" s="12" customFormat="1" ht="12.75" x14ac:dyDescent="0.2">
      <c r="B14" s="230" t="s">
        <v>833</v>
      </c>
      <c r="C14" s="145">
        <v>0.8258426966292135</v>
      </c>
      <c r="D14" s="145">
        <v>0.35263157894736841</v>
      </c>
      <c r="E14" s="145">
        <v>0.55263157894736847</v>
      </c>
      <c r="F14" s="145">
        <v>0.4263157894736842</v>
      </c>
      <c r="G14" s="145">
        <v>0.22631578947368422</v>
      </c>
      <c r="H14" s="145">
        <v>0.24210526315789474</v>
      </c>
      <c r="I14" s="145">
        <v>0.21111111111111111</v>
      </c>
      <c r="J14" s="145">
        <v>0.15384615384615385</v>
      </c>
      <c r="K14" s="145">
        <v>4.3478260869565216E-2</v>
      </c>
    </row>
    <row r="15" spans="1:14" s="12" customFormat="1" x14ac:dyDescent="0.25">
      <c r="B15" s="217" t="s">
        <v>908</v>
      </c>
      <c r="C15" s="248">
        <v>147</v>
      </c>
      <c r="D15" s="248">
        <v>67</v>
      </c>
      <c r="E15" s="248">
        <v>105</v>
      </c>
      <c r="F15" s="248">
        <v>81</v>
      </c>
      <c r="G15" s="248">
        <v>43</v>
      </c>
      <c r="H15" s="248">
        <v>46</v>
      </c>
      <c r="I15" s="248">
        <v>38</v>
      </c>
      <c r="J15" s="248">
        <v>28</v>
      </c>
      <c r="K15" s="248">
        <v>8</v>
      </c>
    </row>
    <row r="16" spans="1:14" s="12" customFormat="1" ht="12.75" x14ac:dyDescent="0.2">
      <c r="B16" s="146"/>
      <c r="C16" s="147"/>
      <c r="D16" s="147"/>
    </row>
    <row r="17" spans="1:41" s="12" customFormat="1" ht="12.75" x14ac:dyDescent="0.2">
      <c r="A17" s="9" t="s">
        <v>820</v>
      </c>
      <c r="B17" s="146"/>
      <c r="C17" s="147"/>
      <c r="D17" s="147"/>
    </row>
    <row r="18" spans="1:41" s="68" customFormat="1" x14ac:dyDescent="0.25">
      <c r="A18" s="263"/>
      <c r="B18" s="263"/>
      <c r="C18" s="263"/>
      <c r="D18" s="263"/>
      <c r="E18" s="375" t="s">
        <v>930</v>
      </c>
      <c r="F18" s="388" t="s">
        <v>931</v>
      </c>
      <c r="G18" s="389"/>
      <c r="H18" s="389"/>
      <c r="I18" s="389"/>
      <c r="J18" s="319"/>
      <c r="K18" s="388" t="s">
        <v>932</v>
      </c>
      <c r="L18" s="389"/>
      <c r="M18" s="319"/>
    </row>
    <row r="19" spans="1:41" s="68" customFormat="1" ht="39.75" customHeight="1" x14ac:dyDescent="0.2">
      <c r="A19" s="94" t="s">
        <v>821</v>
      </c>
      <c r="B19" s="94" t="s">
        <v>822</v>
      </c>
      <c r="C19" s="94" t="s">
        <v>654</v>
      </c>
      <c r="D19" s="149" t="s">
        <v>815</v>
      </c>
      <c r="E19" s="387"/>
      <c r="F19" s="254" t="s">
        <v>933</v>
      </c>
      <c r="G19" s="254" t="s">
        <v>934</v>
      </c>
      <c r="H19" s="254" t="s">
        <v>935</v>
      </c>
      <c r="I19" s="254" t="s">
        <v>936</v>
      </c>
      <c r="J19" s="254" t="s">
        <v>873</v>
      </c>
      <c r="K19" s="264" t="s">
        <v>937</v>
      </c>
      <c r="L19" s="254" t="s">
        <v>938</v>
      </c>
      <c r="M19" s="254" t="s">
        <v>939</v>
      </c>
    </row>
    <row r="20" spans="1:41" s="68" customFormat="1" x14ac:dyDescent="0.25">
      <c r="A20" s="386" t="s">
        <v>877</v>
      </c>
      <c r="B20" s="312"/>
      <c r="C20" s="313"/>
      <c r="D20" s="265">
        <v>205</v>
      </c>
      <c r="E20" s="265">
        <v>178</v>
      </c>
      <c r="F20" s="265">
        <v>190</v>
      </c>
      <c r="G20" s="265">
        <v>190</v>
      </c>
      <c r="H20" s="265">
        <v>190</v>
      </c>
      <c r="I20" s="265">
        <v>190</v>
      </c>
      <c r="J20" s="265">
        <v>190</v>
      </c>
      <c r="K20" s="265">
        <v>180</v>
      </c>
      <c r="L20" s="265">
        <v>182</v>
      </c>
      <c r="M20" s="265">
        <v>184</v>
      </c>
    </row>
    <row r="21" spans="1:41" s="12" customFormat="1" ht="12.75" x14ac:dyDescent="0.2"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41" s="68" customFormat="1" ht="15" customHeight="1" x14ac:dyDescent="0.2">
      <c r="A22" s="30" t="s">
        <v>827</v>
      </c>
      <c r="B22" s="31"/>
      <c r="C22" s="31"/>
      <c r="D22" s="32"/>
      <c r="E22" s="153"/>
      <c r="F22" s="153"/>
      <c r="G22" s="153"/>
      <c r="H22" s="153"/>
      <c r="I22" s="154"/>
      <c r="J22" s="154"/>
      <c r="K22" s="153"/>
      <c r="L22" s="153"/>
      <c r="M22" s="266"/>
    </row>
    <row r="23" spans="1:41" s="68" customFormat="1" x14ac:dyDescent="0.25">
      <c r="A23" s="267"/>
      <c r="B23" s="267"/>
      <c r="C23" s="267"/>
      <c r="D23" s="267"/>
      <c r="E23" s="383" t="s">
        <v>930</v>
      </c>
      <c r="F23" s="371" t="s">
        <v>931</v>
      </c>
      <c r="G23" s="385"/>
      <c r="H23" s="385"/>
      <c r="I23" s="385"/>
      <c r="J23" s="319"/>
      <c r="K23" s="371" t="s">
        <v>932</v>
      </c>
      <c r="L23" s="385"/>
      <c r="M23" s="319"/>
    </row>
    <row r="24" spans="1:41" s="68" customFormat="1" ht="38.25" x14ac:dyDescent="0.2">
      <c r="A24" s="110" t="s">
        <v>821</v>
      </c>
      <c r="B24" s="110" t="s">
        <v>822</v>
      </c>
      <c r="C24" s="110" t="s">
        <v>654</v>
      </c>
      <c r="D24" s="158" t="s">
        <v>815</v>
      </c>
      <c r="E24" s="384"/>
      <c r="F24" s="138" t="s">
        <v>933</v>
      </c>
      <c r="G24" s="138" t="s">
        <v>934</v>
      </c>
      <c r="H24" s="138" t="s">
        <v>935</v>
      </c>
      <c r="I24" s="138" t="s">
        <v>936</v>
      </c>
      <c r="J24" s="138" t="s">
        <v>873</v>
      </c>
      <c r="K24" s="80" t="s">
        <v>937</v>
      </c>
      <c r="L24" s="138" t="s">
        <v>938</v>
      </c>
      <c r="M24" s="138" t="s">
        <v>939</v>
      </c>
    </row>
    <row r="25" spans="1:41" s="68" customFormat="1" x14ac:dyDescent="0.25">
      <c r="A25" s="382" t="s">
        <v>877</v>
      </c>
      <c r="B25" s="312"/>
      <c r="C25" s="313"/>
      <c r="D25" s="200">
        <v>36</v>
      </c>
      <c r="E25" s="200">
        <v>28</v>
      </c>
      <c r="F25" s="200">
        <v>29</v>
      </c>
      <c r="G25" s="200">
        <v>29</v>
      </c>
      <c r="H25" s="200">
        <v>29</v>
      </c>
      <c r="I25" s="200">
        <v>29</v>
      </c>
      <c r="J25" s="200">
        <v>29</v>
      </c>
      <c r="K25" s="200">
        <v>32</v>
      </c>
      <c r="L25" s="200">
        <v>32</v>
      </c>
      <c r="M25" s="200">
        <v>32</v>
      </c>
    </row>
    <row r="26" spans="1:41" x14ac:dyDescent="0.25">
      <c r="A26" s="58" t="s">
        <v>1</v>
      </c>
      <c r="B26" s="58" t="s">
        <v>428</v>
      </c>
      <c r="C26" s="60" t="s">
        <v>656</v>
      </c>
      <c r="D26" s="58">
        <v>726</v>
      </c>
      <c r="E26" s="65" t="s">
        <v>838</v>
      </c>
      <c r="F26" s="269"/>
      <c r="G26" s="269"/>
      <c r="H26" s="269"/>
      <c r="I26" s="65" t="s">
        <v>838</v>
      </c>
      <c r="J26" s="58"/>
      <c r="K26" s="269"/>
      <c r="L26" s="269"/>
      <c r="M26" s="269"/>
    </row>
    <row r="27" spans="1:41" x14ac:dyDescent="0.25">
      <c r="A27" s="58" t="s">
        <v>1</v>
      </c>
      <c r="B27" s="58" t="s">
        <v>429</v>
      </c>
      <c r="C27" s="60" t="s">
        <v>667</v>
      </c>
      <c r="D27" s="58">
        <v>44</v>
      </c>
      <c r="E27" s="65" t="s">
        <v>838</v>
      </c>
      <c r="F27" s="65" t="s">
        <v>838</v>
      </c>
      <c r="G27" s="65" t="s">
        <v>838</v>
      </c>
      <c r="H27" s="65" t="s">
        <v>838</v>
      </c>
      <c r="I27" s="65" t="s">
        <v>838</v>
      </c>
      <c r="J27" s="58"/>
      <c r="K27" s="65" t="s">
        <v>838</v>
      </c>
      <c r="L27" s="269"/>
      <c r="M27" s="65" t="s">
        <v>838</v>
      </c>
    </row>
    <row r="28" spans="1:41" x14ac:dyDescent="0.25">
      <c r="A28" s="58" t="s">
        <v>30</v>
      </c>
      <c r="B28" s="58" t="s">
        <v>433</v>
      </c>
      <c r="C28" s="60" t="s">
        <v>667</v>
      </c>
      <c r="D28" s="58">
        <v>206</v>
      </c>
      <c r="E28" s="65" t="s">
        <v>838</v>
      </c>
      <c r="F28" s="269"/>
      <c r="G28" s="269"/>
      <c r="H28" s="269"/>
      <c r="I28" s="269"/>
      <c r="J28" s="270" t="s">
        <v>838</v>
      </c>
      <c r="K28" s="269"/>
      <c r="L28" s="269"/>
      <c r="M28" s="269"/>
    </row>
    <row r="29" spans="1:41" x14ac:dyDescent="0.25">
      <c r="A29" s="58" t="s">
        <v>37</v>
      </c>
      <c r="B29" s="58" t="s">
        <v>435</v>
      </c>
      <c r="C29" s="60" t="s">
        <v>667</v>
      </c>
      <c r="D29" s="58">
        <v>177</v>
      </c>
      <c r="E29" s="65" t="s">
        <v>838</v>
      </c>
      <c r="F29" s="269"/>
      <c r="G29" s="65" t="s">
        <v>838</v>
      </c>
      <c r="H29" s="269"/>
      <c r="I29" s="65" t="s">
        <v>838</v>
      </c>
      <c r="J29" s="58"/>
      <c r="K29" s="269"/>
      <c r="L29" s="269"/>
      <c r="M29" s="269"/>
      <c r="AO29" s="2"/>
    </row>
    <row r="30" spans="1:41" x14ac:dyDescent="0.25">
      <c r="A30" s="58" t="s">
        <v>45</v>
      </c>
      <c r="B30" s="58" t="s">
        <v>437</v>
      </c>
      <c r="C30" s="60" t="s">
        <v>667</v>
      </c>
      <c r="D30" s="58">
        <v>92</v>
      </c>
      <c r="E30" s="65" t="s">
        <v>838</v>
      </c>
      <c r="F30" s="65" t="s">
        <v>838</v>
      </c>
      <c r="G30" s="65" t="s">
        <v>838</v>
      </c>
      <c r="H30" s="65" t="s">
        <v>838</v>
      </c>
      <c r="I30" s="269"/>
      <c r="J30" s="58"/>
      <c r="K30" s="269"/>
      <c r="L30" s="269"/>
      <c r="M30" s="269"/>
    </row>
    <row r="31" spans="1:41" x14ac:dyDescent="0.25">
      <c r="A31" s="58" t="s">
        <v>46</v>
      </c>
      <c r="B31" s="58" t="s">
        <v>450</v>
      </c>
      <c r="C31" s="60" t="s">
        <v>656</v>
      </c>
      <c r="D31" s="61">
        <v>1518</v>
      </c>
      <c r="E31" s="65" t="s">
        <v>838</v>
      </c>
      <c r="F31" s="65" t="s">
        <v>838</v>
      </c>
      <c r="G31" s="269"/>
      <c r="H31" s="65" t="s">
        <v>838</v>
      </c>
      <c r="I31" s="269"/>
      <c r="J31" s="58"/>
      <c r="K31" s="269"/>
      <c r="L31" s="269"/>
      <c r="M31" s="269"/>
    </row>
    <row r="32" spans="1:41" x14ac:dyDescent="0.25">
      <c r="A32" s="58" t="s">
        <v>46</v>
      </c>
      <c r="B32" s="58" t="s">
        <v>452</v>
      </c>
      <c r="C32" s="60" t="s">
        <v>656</v>
      </c>
      <c r="D32" s="58">
        <v>125</v>
      </c>
      <c r="E32" s="226" t="s">
        <v>4</v>
      </c>
      <c r="F32" s="65" t="s">
        <v>838</v>
      </c>
      <c r="G32" s="65" t="s">
        <v>838</v>
      </c>
      <c r="H32" s="65" t="s">
        <v>838</v>
      </c>
      <c r="I32" s="269"/>
      <c r="J32" s="58"/>
      <c r="K32" s="65" t="s">
        <v>838</v>
      </c>
      <c r="L32" s="65" t="s">
        <v>838</v>
      </c>
      <c r="M32" s="269"/>
    </row>
    <row r="33" spans="1:13" x14ac:dyDescent="0.25">
      <c r="A33" s="58" t="s">
        <v>90</v>
      </c>
      <c r="B33" s="58" t="s">
        <v>469</v>
      </c>
      <c r="C33" s="60" t="s">
        <v>667</v>
      </c>
      <c r="D33" s="58">
        <v>543</v>
      </c>
      <c r="E33" s="65" t="s">
        <v>838</v>
      </c>
      <c r="F33" s="269"/>
      <c r="G33" s="65" t="s">
        <v>838</v>
      </c>
      <c r="H33" s="65" t="s">
        <v>838</v>
      </c>
      <c r="I33" s="269"/>
      <c r="J33" s="58"/>
      <c r="K33" s="269"/>
      <c r="L33" s="269"/>
      <c r="M33" s="269"/>
    </row>
    <row r="34" spans="1:13" x14ac:dyDescent="0.25">
      <c r="A34" s="58" t="s">
        <v>95</v>
      </c>
      <c r="B34" s="58" t="s">
        <v>471</v>
      </c>
      <c r="C34" s="60" t="s">
        <v>667</v>
      </c>
      <c r="D34" s="58">
        <v>215</v>
      </c>
      <c r="E34" s="269"/>
      <c r="F34" s="65" t="s">
        <v>838</v>
      </c>
      <c r="G34" s="65" t="s">
        <v>838</v>
      </c>
      <c r="H34" s="269"/>
      <c r="I34" s="269"/>
      <c r="J34" s="58"/>
      <c r="K34" s="269"/>
      <c r="L34" s="269"/>
      <c r="M34" s="269"/>
    </row>
    <row r="35" spans="1:13" x14ac:dyDescent="0.25">
      <c r="A35" s="58" t="s">
        <v>111</v>
      </c>
      <c r="B35" s="58" t="s">
        <v>480</v>
      </c>
      <c r="C35" s="60" t="s">
        <v>667</v>
      </c>
      <c r="D35" s="58">
        <v>464</v>
      </c>
      <c r="E35" s="65" t="s">
        <v>838</v>
      </c>
      <c r="F35" s="269"/>
      <c r="G35" s="269"/>
      <c r="H35" s="65" t="s">
        <v>838</v>
      </c>
      <c r="I35" s="269"/>
      <c r="J35" s="58"/>
      <c r="K35" s="269"/>
      <c r="L35" s="269"/>
      <c r="M35" s="269"/>
    </row>
    <row r="36" spans="1:13" x14ac:dyDescent="0.25">
      <c r="A36" s="58" t="s">
        <v>124</v>
      </c>
      <c r="B36" s="58" t="s">
        <v>485</v>
      </c>
      <c r="C36" s="60" t="s">
        <v>667</v>
      </c>
      <c r="D36" s="58">
        <v>153</v>
      </c>
      <c r="E36" s="65" t="s">
        <v>838</v>
      </c>
      <c r="F36" s="269"/>
      <c r="G36" s="65" t="s">
        <v>838</v>
      </c>
      <c r="H36" s="65" t="s">
        <v>838</v>
      </c>
      <c r="I36" s="269"/>
      <c r="J36" s="58"/>
      <c r="K36" s="65" t="s">
        <v>838</v>
      </c>
      <c r="L36" s="269"/>
      <c r="M36" s="269"/>
    </row>
    <row r="37" spans="1:13" x14ac:dyDescent="0.25">
      <c r="A37" s="58" t="s">
        <v>137</v>
      </c>
      <c r="B37" s="58" t="s">
        <v>489</v>
      </c>
      <c r="C37" s="60" t="s">
        <v>667</v>
      </c>
      <c r="D37" s="58">
        <v>802</v>
      </c>
      <c r="E37" s="65" t="s">
        <v>838</v>
      </c>
      <c r="F37" s="65" t="s">
        <v>838</v>
      </c>
      <c r="G37" s="65" t="s">
        <v>838</v>
      </c>
      <c r="H37" s="65" t="s">
        <v>838</v>
      </c>
      <c r="I37" s="269"/>
      <c r="J37" s="58"/>
      <c r="K37" s="269"/>
      <c r="L37" s="269"/>
      <c r="M37" s="269"/>
    </row>
    <row r="38" spans="1:13" x14ac:dyDescent="0.25">
      <c r="A38" s="58" t="s">
        <v>149</v>
      </c>
      <c r="B38" s="58" t="s">
        <v>494</v>
      </c>
      <c r="C38" s="60" t="s">
        <v>667</v>
      </c>
      <c r="D38" s="58">
        <v>355</v>
      </c>
      <c r="E38" s="269"/>
      <c r="F38" s="269"/>
      <c r="G38" s="65" t="s">
        <v>838</v>
      </c>
      <c r="H38" s="65" t="s">
        <v>838</v>
      </c>
      <c r="I38" s="269"/>
      <c r="J38" s="58"/>
      <c r="K38" s="269"/>
      <c r="L38" s="269"/>
      <c r="M38" s="269"/>
    </row>
    <row r="39" spans="1:13" x14ac:dyDescent="0.25">
      <c r="A39" s="58" t="s">
        <v>156</v>
      </c>
      <c r="B39" s="58" t="s">
        <v>497</v>
      </c>
      <c r="C39" s="60" t="s">
        <v>667</v>
      </c>
      <c r="D39" s="58">
        <v>173</v>
      </c>
      <c r="E39" s="65" t="s">
        <v>838</v>
      </c>
      <c r="F39" s="269"/>
      <c r="G39" s="269"/>
      <c r="H39" s="65" t="s">
        <v>838</v>
      </c>
      <c r="I39" s="269"/>
      <c r="J39" s="58"/>
      <c r="K39" s="269"/>
      <c r="L39" s="65" t="s">
        <v>838</v>
      </c>
      <c r="M39" s="269"/>
    </row>
    <row r="40" spans="1:13" x14ac:dyDescent="0.25">
      <c r="A40" s="58" t="s">
        <v>163</v>
      </c>
      <c r="B40" s="58" t="s">
        <v>501</v>
      </c>
      <c r="C40" s="60" t="s">
        <v>667</v>
      </c>
      <c r="D40" s="58">
        <v>337</v>
      </c>
      <c r="E40" s="226" t="s">
        <v>4</v>
      </c>
      <c r="F40" s="226" t="s">
        <v>4</v>
      </c>
      <c r="G40" s="226" t="s">
        <v>4</v>
      </c>
      <c r="H40" s="226" t="s">
        <v>4</v>
      </c>
      <c r="I40" s="226" t="s">
        <v>4</v>
      </c>
      <c r="J40" s="226" t="s">
        <v>4</v>
      </c>
      <c r="K40" s="226" t="s">
        <v>4</v>
      </c>
      <c r="L40" s="226" t="s">
        <v>4</v>
      </c>
      <c r="M40" s="226" t="s">
        <v>4</v>
      </c>
    </row>
    <row r="41" spans="1:13" x14ac:dyDescent="0.25">
      <c r="A41" s="58" t="s">
        <v>169</v>
      </c>
      <c r="B41" s="58" t="s">
        <v>521</v>
      </c>
      <c r="C41" s="60" t="s">
        <v>667</v>
      </c>
      <c r="D41" s="61">
        <v>1189</v>
      </c>
      <c r="E41" s="65" t="s">
        <v>838</v>
      </c>
      <c r="F41" s="65" t="s">
        <v>838</v>
      </c>
      <c r="G41" s="269"/>
      <c r="H41" s="65" t="s">
        <v>838</v>
      </c>
      <c r="I41" s="269"/>
      <c r="J41" s="58"/>
      <c r="K41" s="269"/>
      <c r="L41" s="269"/>
      <c r="M41" s="269"/>
    </row>
    <row r="42" spans="1:13" x14ac:dyDescent="0.25">
      <c r="A42" s="58" t="s">
        <v>169</v>
      </c>
      <c r="B42" s="58" t="s">
        <v>522</v>
      </c>
      <c r="C42" s="60" t="s">
        <v>667</v>
      </c>
      <c r="D42" s="61">
        <v>1454</v>
      </c>
      <c r="E42" s="65" t="s">
        <v>838</v>
      </c>
      <c r="F42" s="269"/>
      <c r="G42" s="269"/>
      <c r="H42" s="269"/>
      <c r="I42" s="269"/>
      <c r="J42" s="270" t="s">
        <v>838</v>
      </c>
      <c r="K42" s="269"/>
      <c r="L42" s="269"/>
      <c r="M42" s="269"/>
    </row>
    <row r="43" spans="1:13" x14ac:dyDescent="0.25">
      <c r="A43" s="58" t="s">
        <v>169</v>
      </c>
      <c r="B43" s="58" t="s">
        <v>524</v>
      </c>
      <c r="C43" s="60" t="s">
        <v>667</v>
      </c>
      <c r="D43" s="61">
        <v>1047</v>
      </c>
      <c r="E43" s="65" t="s">
        <v>838</v>
      </c>
      <c r="F43" s="65" t="s">
        <v>838</v>
      </c>
      <c r="G43" s="65" t="s">
        <v>838</v>
      </c>
      <c r="H43" s="65" t="s">
        <v>838</v>
      </c>
      <c r="I43" s="269"/>
      <c r="J43" s="58"/>
      <c r="K43" s="65" t="s">
        <v>838</v>
      </c>
      <c r="L43" s="65" t="s">
        <v>838</v>
      </c>
      <c r="M43" s="269"/>
    </row>
    <row r="44" spans="1:13" x14ac:dyDescent="0.25">
      <c r="A44" s="58" t="s">
        <v>169</v>
      </c>
      <c r="B44" s="58" t="s">
        <v>523</v>
      </c>
      <c r="C44" s="60" t="s">
        <v>667</v>
      </c>
      <c r="D44" s="58">
        <v>187</v>
      </c>
      <c r="E44" s="65" t="s">
        <v>838</v>
      </c>
      <c r="F44" s="226" t="s">
        <v>4</v>
      </c>
      <c r="G44" s="226" t="s">
        <v>4</v>
      </c>
      <c r="H44" s="226" t="s">
        <v>4</v>
      </c>
      <c r="I44" s="226" t="s">
        <v>4</v>
      </c>
      <c r="J44" s="226" t="s">
        <v>4</v>
      </c>
      <c r="K44" s="269"/>
      <c r="L44" s="65" t="s">
        <v>838</v>
      </c>
      <c r="M44" s="269"/>
    </row>
    <row r="45" spans="1:13" x14ac:dyDescent="0.25">
      <c r="A45" s="58" t="s">
        <v>227</v>
      </c>
      <c r="B45" s="58" t="s">
        <v>533</v>
      </c>
      <c r="C45" s="60" t="s">
        <v>667</v>
      </c>
      <c r="D45" s="58">
        <v>154</v>
      </c>
      <c r="E45" s="65" t="s">
        <v>838</v>
      </c>
      <c r="F45" s="269"/>
      <c r="G45" s="269"/>
      <c r="H45" s="269"/>
      <c r="I45" s="269"/>
      <c r="J45" s="270" t="s">
        <v>838</v>
      </c>
      <c r="K45" s="269"/>
      <c r="L45" s="65" t="s">
        <v>838</v>
      </c>
      <c r="M45" s="269"/>
    </row>
    <row r="46" spans="1:13" x14ac:dyDescent="0.25">
      <c r="A46" s="58" t="s">
        <v>234</v>
      </c>
      <c r="B46" s="58" t="s">
        <v>539</v>
      </c>
      <c r="C46" s="60" t="s">
        <v>667</v>
      </c>
      <c r="D46" s="58">
        <v>706</v>
      </c>
      <c r="E46" s="65" t="s">
        <v>838</v>
      </c>
      <c r="F46" s="269"/>
      <c r="G46" s="269"/>
      <c r="H46" s="269"/>
      <c r="I46" s="269"/>
      <c r="J46" s="270" t="s">
        <v>838</v>
      </c>
      <c r="K46" s="269"/>
      <c r="L46" s="269"/>
      <c r="M46" s="269"/>
    </row>
    <row r="47" spans="1:13" x14ac:dyDescent="0.25">
      <c r="A47" s="58" t="s">
        <v>247</v>
      </c>
      <c r="B47" s="58" t="s">
        <v>554</v>
      </c>
      <c r="C47" s="60" t="s">
        <v>667</v>
      </c>
      <c r="D47" s="61">
        <v>1650</v>
      </c>
      <c r="E47" s="226" t="s">
        <v>4</v>
      </c>
      <c r="F47" s="226" t="s">
        <v>4</v>
      </c>
      <c r="G47" s="226" t="s">
        <v>4</v>
      </c>
      <c r="H47" s="226" t="s">
        <v>4</v>
      </c>
      <c r="I47" s="226" t="s">
        <v>4</v>
      </c>
      <c r="J47" s="226" t="s">
        <v>4</v>
      </c>
      <c r="K47" s="226" t="s">
        <v>4</v>
      </c>
      <c r="L47" s="226" t="s">
        <v>4</v>
      </c>
      <c r="M47" s="226" t="s">
        <v>4</v>
      </c>
    </row>
    <row r="48" spans="1:13" x14ac:dyDescent="0.25">
      <c r="A48" s="58" t="s">
        <v>247</v>
      </c>
      <c r="B48" s="58" t="s">
        <v>555</v>
      </c>
      <c r="C48" s="60" t="s">
        <v>667</v>
      </c>
      <c r="D48" s="61">
        <v>1739</v>
      </c>
      <c r="E48" s="226" t="s">
        <v>4</v>
      </c>
      <c r="F48" s="226" t="s">
        <v>4</v>
      </c>
      <c r="G48" s="226" t="s">
        <v>4</v>
      </c>
      <c r="H48" s="226" t="s">
        <v>4</v>
      </c>
      <c r="I48" s="226" t="s">
        <v>4</v>
      </c>
      <c r="J48" s="226" t="s">
        <v>4</v>
      </c>
      <c r="K48" s="226" t="s">
        <v>4</v>
      </c>
      <c r="L48" s="226" t="s">
        <v>4</v>
      </c>
      <c r="M48" s="226" t="s">
        <v>4</v>
      </c>
    </row>
    <row r="49" spans="1:13" x14ac:dyDescent="0.25">
      <c r="A49" s="58" t="s">
        <v>247</v>
      </c>
      <c r="B49" s="58" t="s">
        <v>556</v>
      </c>
      <c r="C49" s="60" t="s">
        <v>667</v>
      </c>
      <c r="D49" s="58">
        <v>140</v>
      </c>
      <c r="E49" s="226" t="s">
        <v>4</v>
      </c>
      <c r="F49" s="226" t="s">
        <v>4</v>
      </c>
      <c r="G49" s="226" t="s">
        <v>4</v>
      </c>
      <c r="H49" s="226" t="s">
        <v>4</v>
      </c>
      <c r="I49" s="226" t="s">
        <v>4</v>
      </c>
      <c r="J49" s="226" t="s">
        <v>4</v>
      </c>
      <c r="K49" s="226" t="s">
        <v>4</v>
      </c>
      <c r="L49" s="226" t="s">
        <v>4</v>
      </c>
      <c r="M49" s="226" t="s">
        <v>4</v>
      </c>
    </row>
    <row r="50" spans="1:13" x14ac:dyDescent="0.25">
      <c r="A50" s="58" t="s">
        <v>284</v>
      </c>
      <c r="B50" s="58" t="s">
        <v>558</v>
      </c>
      <c r="C50" s="60" t="s">
        <v>667</v>
      </c>
      <c r="D50" s="58">
        <v>362</v>
      </c>
      <c r="E50" s="65" t="s">
        <v>838</v>
      </c>
      <c r="F50" s="65" t="s">
        <v>838</v>
      </c>
      <c r="G50" s="65" t="s">
        <v>838</v>
      </c>
      <c r="H50" s="65" t="s">
        <v>838</v>
      </c>
      <c r="I50" s="269"/>
      <c r="J50" s="58"/>
      <c r="K50" s="269"/>
      <c r="L50" s="269"/>
      <c r="M50" s="269"/>
    </row>
    <row r="51" spans="1:13" x14ac:dyDescent="0.25">
      <c r="A51" s="58" t="s">
        <v>292</v>
      </c>
      <c r="B51" s="58" t="s">
        <v>566</v>
      </c>
      <c r="C51" s="60" t="s">
        <v>667</v>
      </c>
      <c r="D51" s="58">
        <v>686</v>
      </c>
      <c r="E51" s="65" t="s">
        <v>838</v>
      </c>
      <c r="F51" s="269"/>
      <c r="G51" s="65" t="s">
        <v>838</v>
      </c>
      <c r="H51" s="269"/>
      <c r="I51" s="269"/>
      <c r="J51" s="58"/>
      <c r="K51" s="269"/>
      <c r="L51" s="269"/>
      <c r="M51" s="269"/>
    </row>
    <row r="52" spans="1:13" x14ac:dyDescent="0.25">
      <c r="A52" s="58" t="s">
        <v>299</v>
      </c>
      <c r="B52" s="58" t="s">
        <v>570</v>
      </c>
      <c r="C52" s="60" t="s">
        <v>667</v>
      </c>
      <c r="D52" s="58">
        <v>300</v>
      </c>
      <c r="E52" s="65" t="s">
        <v>838</v>
      </c>
      <c r="F52" s="269"/>
      <c r="G52" s="269"/>
      <c r="H52" s="269"/>
      <c r="I52" s="269"/>
      <c r="J52" s="270" t="s">
        <v>838</v>
      </c>
      <c r="K52" s="65" t="s">
        <v>838</v>
      </c>
      <c r="L52" s="269"/>
      <c r="M52" s="269"/>
    </row>
    <row r="53" spans="1:13" x14ac:dyDescent="0.25">
      <c r="A53" s="58" t="s">
        <v>333</v>
      </c>
      <c r="B53" s="58" t="s">
        <v>580</v>
      </c>
      <c r="C53" s="60" t="s">
        <v>667</v>
      </c>
      <c r="D53" s="58">
        <v>292</v>
      </c>
      <c r="E53" s="226" t="s">
        <v>4</v>
      </c>
      <c r="F53" s="269"/>
      <c r="G53" s="269"/>
      <c r="H53" s="269"/>
      <c r="I53" s="269"/>
      <c r="J53" s="270" t="s">
        <v>838</v>
      </c>
      <c r="K53" s="269"/>
      <c r="L53" s="65" t="s">
        <v>838</v>
      </c>
      <c r="M53" s="269"/>
    </row>
    <row r="54" spans="1:13" x14ac:dyDescent="0.25">
      <c r="A54" s="58" t="s">
        <v>340</v>
      </c>
      <c r="B54" s="58" t="s">
        <v>584</v>
      </c>
      <c r="C54" s="60" t="s">
        <v>667</v>
      </c>
      <c r="D54" s="58">
        <v>189</v>
      </c>
      <c r="E54" s="65" t="s">
        <v>838</v>
      </c>
      <c r="F54" s="65" t="s">
        <v>838</v>
      </c>
      <c r="G54" s="65" t="s">
        <v>838</v>
      </c>
      <c r="H54" s="269"/>
      <c r="I54" s="269"/>
      <c r="J54" s="58"/>
      <c r="K54" s="269"/>
      <c r="L54" s="269"/>
      <c r="M54" s="269"/>
    </row>
    <row r="55" spans="1:13" x14ac:dyDescent="0.25">
      <c r="A55" s="58" t="s">
        <v>343</v>
      </c>
      <c r="B55" s="58" t="s">
        <v>591</v>
      </c>
      <c r="C55" s="60" t="s">
        <v>667</v>
      </c>
      <c r="D55" s="61">
        <v>1387</v>
      </c>
      <c r="E55" s="65" t="s">
        <v>838</v>
      </c>
      <c r="F55" s="65" t="s">
        <v>838</v>
      </c>
      <c r="G55" s="65" t="s">
        <v>838</v>
      </c>
      <c r="H55" s="65" t="s">
        <v>838</v>
      </c>
      <c r="I55" s="269"/>
      <c r="J55" s="58"/>
      <c r="K55" s="269"/>
      <c r="L55" s="65" t="s">
        <v>838</v>
      </c>
      <c r="M55" s="269"/>
    </row>
    <row r="56" spans="1:13" x14ac:dyDescent="0.25">
      <c r="A56" s="58" t="s">
        <v>358</v>
      </c>
      <c r="B56" s="58" t="s">
        <v>599</v>
      </c>
      <c r="C56" s="60" t="s">
        <v>667</v>
      </c>
      <c r="D56" s="58">
        <v>41</v>
      </c>
      <c r="E56" s="226" t="s">
        <v>4</v>
      </c>
      <c r="F56" s="226" t="s">
        <v>4</v>
      </c>
      <c r="G56" s="226" t="s">
        <v>4</v>
      </c>
      <c r="H56" s="226" t="s">
        <v>4</v>
      </c>
      <c r="I56" s="226" t="s">
        <v>4</v>
      </c>
      <c r="J56" s="226" t="s">
        <v>4</v>
      </c>
      <c r="K56" s="269"/>
      <c r="L56" s="269"/>
      <c r="M56" s="269"/>
    </row>
    <row r="57" spans="1:13" x14ac:dyDescent="0.25">
      <c r="A57" s="58" t="s">
        <v>369</v>
      </c>
      <c r="B57" s="58" t="s">
        <v>603</v>
      </c>
      <c r="C57" s="60" t="s">
        <v>667</v>
      </c>
      <c r="D57" s="58">
        <v>562</v>
      </c>
      <c r="E57" s="65" t="s">
        <v>838</v>
      </c>
      <c r="F57" s="65" t="s">
        <v>838</v>
      </c>
      <c r="G57" s="65" t="s">
        <v>838</v>
      </c>
      <c r="H57" s="65" t="s">
        <v>838</v>
      </c>
      <c r="I57" s="65" t="s">
        <v>838</v>
      </c>
      <c r="J57" s="58"/>
      <c r="K57" s="65" t="s">
        <v>838</v>
      </c>
      <c r="L57" s="65" t="s">
        <v>838</v>
      </c>
      <c r="M57" s="65" t="s">
        <v>838</v>
      </c>
    </row>
    <row r="58" spans="1:13" x14ac:dyDescent="0.25">
      <c r="A58" s="58" t="s">
        <v>369</v>
      </c>
      <c r="B58" s="58" t="s">
        <v>604</v>
      </c>
      <c r="C58" s="60" t="s">
        <v>667</v>
      </c>
      <c r="D58" s="58">
        <v>52</v>
      </c>
      <c r="E58" s="226" t="s">
        <v>4</v>
      </c>
      <c r="F58" s="226" t="s">
        <v>4</v>
      </c>
      <c r="G58" s="226" t="s">
        <v>4</v>
      </c>
      <c r="H58" s="226" t="s">
        <v>4</v>
      </c>
      <c r="I58" s="226" t="s">
        <v>4</v>
      </c>
      <c r="J58" s="226" t="s">
        <v>4</v>
      </c>
      <c r="K58" s="269"/>
      <c r="L58" s="269"/>
      <c r="M58" s="269"/>
    </row>
    <row r="59" spans="1:13" x14ac:dyDescent="0.25">
      <c r="A59" s="58" t="s">
        <v>379</v>
      </c>
      <c r="B59" s="58" t="s">
        <v>609</v>
      </c>
      <c r="C59" s="60" t="s">
        <v>667</v>
      </c>
      <c r="D59" s="58">
        <v>790</v>
      </c>
      <c r="E59" s="65" t="s">
        <v>838</v>
      </c>
      <c r="F59" s="65" t="s">
        <v>838</v>
      </c>
      <c r="G59" s="65" t="s">
        <v>838</v>
      </c>
      <c r="H59" s="65" t="s">
        <v>838</v>
      </c>
      <c r="I59" s="65" t="s">
        <v>838</v>
      </c>
      <c r="J59" s="58"/>
      <c r="K59" s="65" t="s">
        <v>838</v>
      </c>
      <c r="L59" s="65" t="s">
        <v>838</v>
      </c>
      <c r="M59" s="65" t="s">
        <v>838</v>
      </c>
    </row>
    <row r="60" spans="1:13" x14ac:dyDescent="0.25">
      <c r="A60" s="58" t="s">
        <v>391</v>
      </c>
      <c r="B60" s="58" t="s">
        <v>614</v>
      </c>
      <c r="C60" s="60" t="s">
        <v>667</v>
      </c>
      <c r="D60" s="58">
        <v>213</v>
      </c>
      <c r="E60" s="65" t="s">
        <v>838</v>
      </c>
      <c r="F60" s="269"/>
      <c r="G60" s="269"/>
      <c r="H60" s="269"/>
      <c r="I60" s="269"/>
      <c r="J60" s="270" t="s">
        <v>838</v>
      </c>
      <c r="K60" s="269"/>
      <c r="L60" s="269"/>
      <c r="M60" s="269"/>
    </row>
    <row r="61" spans="1:13" x14ac:dyDescent="0.25">
      <c r="A61" s="58" t="s">
        <v>413</v>
      </c>
      <c r="B61" s="58" t="s">
        <v>622</v>
      </c>
      <c r="C61" s="60" t="s">
        <v>667</v>
      </c>
      <c r="D61" s="58">
        <v>253</v>
      </c>
      <c r="E61" s="65" t="s">
        <v>838</v>
      </c>
      <c r="F61" s="65" t="s">
        <v>838</v>
      </c>
      <c r="G61" s="65" t="s">
        <v>838</v>
      </c>
      <c r="H61" s="269"/>
      <c r="I61" s="269"/>
      <c r="J61" s="58"/>
      <c r="K61" s="269"/>
      <c r="L61" s="269"/>
      <c r="M61" s="269"/>
    </row>
    <row r="62" spans="1:13" s="205" customFormat="1" ht="12.75" x14ac:dyDescent="0.2">
      <c r="A62" s="202"/>
      <c r="B62" s="203"/>
      <c r="C62" s="203" t="s">
        <v>817</v>
      </c>
      <c r="D62" s="47">
        <v>19323</v>
      </c>
      <c r="E62" s="47">
        <v>26</v>
      </c>
      <c r="F62" s="47">
        <v>14</v>
      </c>
      <c r="G62" s="47">
        <v>17</v>
      </c>
      <c r="H62" s="47">
        <v>16</v>
      </c>
      <c r="I62" s="47">
        <v>5</v>
      </c>
      <c r="J62" s="47">
        <v>7</v>
      </c>
      <c r="K62" s="47">
        <v>7</v>
      </c>
      <c r="L62" s="47">
        <v>9</v>
      </c>
      <c r="M62" s="47">
        <v>3</v>
      </c>
    </row>
    <row r="63" spans="1:13" s="205" customFormat="1" ht="12.75" x14ac:dyDescent="0.2">
      <c r="A63" s="202"/>
      <c r="B63" s="203"/>
      <c r="C63" s="203" t="s">
        <v>818</v>
      </c>
      <c r="D63" s="47">
        <v>536.75</v>
      </c>
      <c r="E63" s="47"/>
      <c r="F63" s="47"/>
      <c r="G63" s="47"/>
      <c r="H63" s="47"/>
      <c r="I63" s="47"/>
      <c r="J63" s="47"/>
      <c r="K63" s="47"/>
      <c r="L63" s="47"/>
      <c r="M63" s="47"/>
    </row>
    <row r="64" spans="1:13" s="205" customFormat="1" ht="12.75" x14ac:dyDescent="0.2">
      <c r="A64" s="202"/>
      <c r="B64" s="203"/>
      <c r="C64" s="203" t="s">
        <v>819</v>
      </c>
      <c r="D64" s="47">
        <v>318.5</v>
      </c>
      <c r="E64" s="47"/>
      <c r="F64" s="47"/>
      <c r="G64" s="47"/>
      <c r="H64" s="47"/>
      <c r="I64" s="47"/>
      <c r="J64" s="47"/>
      <c r="K64" s="47"/>
      <c r="L64" s="47"/>
      <c r="M64" s="47"/>
    </row>
    <row r="65" spans="1:13" s="71" customFormat="1" ht="12.75" x14ac:dyDescent="0.2">
      <c r="A65" s="206"/>
      <c r="B65" s="207"/>
      <c r="C65" s="207" t="s">
        <v>848</v>
      </c>
      <c r="D65" s="47"/>
      <c r="E65" s="227">
        <v>0.9285714285714286</v>
      </c>
      <c r="F65" s="227">
        <v>0.48275862068965519</v>
      </c>
      <c r="G65" s="227">
        <v>0.58620689655172409</v>
      </c>
      <c r="H65" s="227">
        <v>0.55172413793103448</v>
      </c>
      <c r="I65" s="227">
        <v>0.17241379310344829</v>
      </c>
      <c r="J65" s="227">
        <v>0.2413793103448276</v>
      </c>
      <c r="K65" s="227">
        <v>0.21875</v>
      </c>
      <c r="L65" s="227">
        <v>0.28125</v>
      </c>
      <c r="M65" s="227">
        <v>9.375E-2</v>
      </c>
    </row>
    <row r="66" spans="1:13" x14ac:dyDescent="0.25">
      <c r="C66" s="6"/>
      <c r="H66" s="268"/>
      <c r="I66" s="268"/>
      <c r="K66" s="268"/>
      <c r="L66" s="268"/>
      <c r="M66" s="268"/>
    </row>
    <row r="67" spans="1:13" x14ac:dyDescent="0.25">
      <c r="C67" s="6"/>
    </row>
    <row r="68" spans="1:13" s="68" customFormat="1" ht="15" customHeight="1" x14ac:dyDescent="0.2">
      <c r="A68" s="30" t="s">
        <v>828</v>
      </c>
      <c r="B68" s="31"/>
      <c r="C68" s="31"/>
      <c r="D68" s="32"/>
      <c r="E68" s="153"/>
      <c r="F68" s="153"/>
      <c r="G68" s="153"/>
      <c r="H68" s="153"/>
      <c r="I68" s="154"/>
      <c r="J68" s="154"/>
      <c r="K68" s="153"/>
      <c r="L68" s="153"/>
      <c r="M68" s="266"/>
    </row>
    <row r="69" spans="1:13" s="68" customFormat="1" x14ac:dyDescent="0.25">
      <c r="A69" s="267"/>
      <c r="B69" s="267"/>
      <c r="C69" s="267"/>
      <c r="D69" s="267"/>
      <c r="E69" s="383" t="s">
        <v>930</v>
      </c>
      <c r="F69" s="371" t="s">
        <v>931</v>
      </c>
      <c r="G69" s="385"/>
      <c r="H69" s="385"/>
      <c r="I69" s="385"/>
      <c r="J69" s="319"/>
      <c r="K69" s="371" t="s">
        <v>932</v>
      </c>
      <c r="L69" s="385"/>
      <c r="M69" s="319"/>
    </row>
    <row r="70" spans="1:13" s="68" customFormat="1" ht="36.75" customHeight="1" x14ac:dyDescent="0.2">
      <c r="A70" s="110" t="s">
        <v>821</v>
      </c>
      <c r="B70" s="110" t="s">
        <v>822</v>
      </c>
      <c r="C70" s="110" t="s">
        <v>654</v>
      </c>
      <c r="D70" s="158" t="s">
        <v>815</v>
      </c>
      <c r="E70" s="384"/>
      <c r="F70" s="138" t="s">
        <v>933</v>
      </c>
      <c r="G70" s="138" t="s">
        <v>934</v>
      </c>
      <c r="H70" s="138" t="s">
        <v>935</v>
      </c>
      <c r="I70" s="138" t="s">
        <v>936</v>
      </c>
      <c r="J70" s="138" t="s">
        <v>873</v>
      </c>
      <c r="K70" s="80" t="s">
        <v>937</v>
      </c>
      <c r="L70" s="138" t="s">
        <v>938</v>
      </c>
      <c r="M70" s="138" t="s">
        <v>939</v>
      </c>
    </row>
    <row r="71" spans="1:13" s="68" customFormat="1" x14ac:dyDescent="0.25">
      <c r="A71" s="382" t="s">
        <v>877</v>
      </c>
      <c r="B71" s="312"/>
      <c r="C71" s="313"/>
      <c r="D71" s="200">
        <v>12</v>
      </c>
      <c r="E71" s="200">
        <v>10</v>
      </c>
      <c r="F71" s="200">
        <v>11</v>
      </c>
      <c r="G71" s="200">
        <v>11</v>
      </c>
      <c r="H71" s="200">
        <v>11</v>
      </c>
      <c r="I71" s="200">
        <v>11</v>
      </c>
      <c r="J71" s="200">
        <v>11</v>
      </c>
      <c r="K71" s="200">
        <v>11</v>
      </c>
      <c r="L71" s="200">
        <v>11</v>
      </c>
      <c r="M71" s="200">
        <v>11</v>
      </c>
    </row>
    <row r="72" spans="1:13" x14ac:dyDescent="0.25">
      <c r="A72" s="58" t="s">
        <v>46</v>
      </c>
      <c r="B72" s="58" t="s">
        <v>451</v>
      </c>
      <c r="C72" s="60" t="s">
        <v>666</v>
      </c>
      <c r="D72" s="58">
        <v>219</v>
      </c>
      <c r="E72" s="65" t="s">
        <v>838</v>
      </c>
      <c r="F72" s="65" t="s">
        <v>838</v>
      </c>
      <c r="G72" s="65" t="s">
        <v>838</v>
      </c>
      <c r="H72" s="269"/>
      <c r="I72" s="65" t="s">
        <v>838</v>
      </c>
      <c r="J72" s="58"/>
      <c r="K72" s="269"/>
      <c r="L72" s="269"/>
      <c r="M72" s="269"/>
    </row>
    <row r="73" spans="1:13" x14ac:dyDescent="0.25">
      <c r="A73" s="58" t="s">
        <v>79</v>
      </c>
      <c r="B73" s="58" t="s">
        <v>461</v>
      </c>
      <c r="C73" s="60" t="s">
        <v>666</v>
      </c>
      <c r="D73" s="58">
        <v>94</v>
      </c>
      <c r="E73" s="65" t="s">
        <v>838</v>
      </c>
      <c r="F73" s="65" t="s">
        <v>838</v>
      </c>
      <c r="G73" s="65" t="s">
        <v>838</v>
      </c>
      <c r="H73" s="65" t="s">
        <v>838</v>
      </c>
      <c r="I73" s="269"/>
      <c r="J73" s="58"/>
      <c r="K73" s="269"/>
      <c r="L73" s="269"/>
      <c r="M73" s="269"/>
    </row>
    <row r="74" spans="1:13" x14ac:dyDescent="0.25">
      <c r="A74" s="58" t="s">
        <v>79</v>
      </c>
      <c r="B74" s="58" t="s">
        <v>463</v>
      </c>
      <c r="C74" s="60" t="s">
        <v>666</v>
      </c>
      <c r="D74" s="58">
        <v>139</v>
      </c>
      <c r="E74" s="65" t="s">
        <v>838</v>
      </c>
      <c r="F74" s="65" t="s">
        <v>838</v>
      </c>
      <c r="G74" s="65" t="s">
        <v>838</v>
      </c>
      <c r="H74" s="65" t="s">
        <v>838</v>
      </c>
      <c r="I74" s="269"/>
      <c r="J74" s="58"/>
      <c r="K74" s="269"/>
      <c r="L74" s="269"/>
      <c r="M74" s="269"/>
    </row>
    <row r="75" spans="1:13" x14ac:dyDescent="0.25">
      <c r="A75" s="58" t="s">
        <v>98</v>
      </c>
      <c r="B75" s="58" t="s">
        <v>476</v>
      </c>
      <c r="C75" s="60" t="s">
        <v>666</v>
      </c>
      <c r="D75" s="58">
        <v>254</v>
      </c>
      <c r="E75" s="65" t="s">
        <v>838</v>
      </c>
      <c r="F75" s="269"/>
      <c r="G75" s="65" t="s">
        <v>838</v>
      </c>
      <c r="H75" s="65" t="s">
        <v>838</v>
      </c>
      <c r="I75" s="269"/>
      <c r="J75" s="58"/>
      <c r="K75" s="269"/>
      <c r="L75" s="269"/>
      <c r="M75" s="269"/>
    </row>
    <row r="76" spans="1:13" x14ac:dyDescent="0.25">
      <c r="A76" s="58" t="s">
        <v>98</v>
      </c>
      <c r="B76" s="58" t="s">
        <v>474</v>
      </c>
      <c r="C76" s="60" t="s">
        <v>666</v>
      </c>
      <c r="D76" s="58">
        <v>163</v>
      </c>
      <c r="E76" s="65" t="s">
        <v>838</v>
      </c>
      <c r="F76" s="269"/>
      <c r="G76" s="65" t="s">
        <v>838</v>
      </c>
      <c r="H76" s="65" t="s">
        <v>838</v>
      </c>
      <c r="I76" s="269"/>
      <c r="J76" s="58"/>
      <c r="K76" s="65" t="s">
        <v>838</v>
      </c>
      <c r="L76" s="65" t="s">
        <v>838</v>
      </c>
      <c r="M76" s="269"/>
    </row>
    <row r="77" spans="1:13" x14ac:dyDescent="0.25">
      <c r="A77" s="58" t="s">
        <v>121</v>
      </c>
      <c r="B77" s="58" t="s">
        <v>483</v>
      </c>
      <c r="C77" s="60" t="s">
        <v>663</v>
      </c>
      <c r="D77" s="58">
        <v>203</v>
      </c>
      <c r="E77" s="226" t="s">
        <v>4</v>
      </c>
      <c r="F77" s="269"/>
      <c r="G77" s="269"/>
      <c r="H77" s="65" t="s">
        <v>838</v>
      </c>
      <c r="I77" s="269"/>
      <c r="J77" s="58"/>
      <c r="K77" s="65" t="s">
        <v>838</v>
      </c>
      <c r="L77" s="65" t="s">
        <v>838</v>
      </c>
      <c r="M77" s="269"/>
    </row>
    <row r="78" spans="1:13" x14ac:dyDescent="0.25">
      <c r="A78" s="58" t="s">
        <v>214</v>
      </c>
      <c r="B78" s="58" t="s">
        <v>529</v>
      </c>
      <c r="C78" s="60" t="s">
        <v>666</v>
      </c>
      <c r="D78" s="58">
        <v>263</v>
      </c>
      <c r="E78" s="65" t="s">
        <v>838</v>
      </c>
      <c r="F78" s="269"/>
      <c r="G78" s="269"/>
      <c r="H78" s="269"/>
      <c r="I78" s="269"/>
      <c r="J78" s="270" t="s">
        <v>838</v>
      </c>
      <c r="K78" s="269"/>
      <c r="L78" s="269"/>
      <c r="M78" s="269"/>
    </row>
    <row r="79" spans="1:13" x14ac:dyDescent="0.25">
      <c r="A79" s="58" t="s">
        <v>214</v>
      </c>
      <c r="B79" s="58" t="s">
        <v>530</v>
      </c>
      <c r="C79" s="60" t="s">
        <v>666</v>
      </c>
      <c r="D79" s="58">
        <v>151</v>
      </c>
      <c r="E79" s="226" t="s">
        <v>4</v>
      </c>
      <c r="F79" s="226" t="s">
        <v>4</v>
      </c>
      <c r="G79" s="226" t="s">
        <v>4</v>
      </c>
      <c r="H79" s="226" t="s">
        <v>4</v>
      </c>
      <c r="I79" s="226" t="s">
        <v>4</v>
      </c>
      <c r="J79" s="226" t="s">
        <v>4</v>
      </c>
      <c r="K79" s="226" t="s">
        <v>4</v>
      </c>
      <c r="L79" s="226" t="s">
        <v>4</v>
      </c>
      <c r="M79" s="226" t="s">
        <v>4</v>
      </c>
    </row>
    <row r="80" spans="1:13" x14ac:dyDescent="0.25">
      <c r="A80" s="58" t="s">
        <v>234</v>
      </c>
      <c r="B80" s="58" t="s">
        <v>538</v>
      </c>
      <c r="C80" s="60" t="s">
        <v>666</v>
      </c>
      <c r="D80" s="58">
        <v>103</v>
      </c>
      <c r="E80" s="65" t="s">
        <v>838</v>
      </c>
      <c r="F80" s="269"/>
      <c r="G80" s="269"/>
      <c r="H80" s="65" t="s">
        <v>838</v>
      </c>
      <c r="I80" s="65" t="s">
        <v>838</v>
      </c>
      <c r="J80" s="58"/>
      <c r="K80" s="65" t="s">
        <v>838</v>
      </c>
      <c r="L80" s="269"/>
      <c r="M80" s="269"/>
    </row>
    <row r="81" spans="1:13" x14ac:dyDescent="0.25">
      <c r="A81" s="58" t="s">
        <v>312</v>
      </c>
      <c r="B81" s="58" t="s">
        <v>628</v>
      </c>
      <c r="C81" s="60" t="s">
        <v>663</v>
      </c>
      <c r="D81" s="58">
        <v>278</v>
      </c>
      <c r="E81" s="65" t="s">
        <v>838</v>
      </c>
      <c r="F81" s="269"/>
      <c r="G81" s="269"/>
      <c r="H81" s="269"/>
      <c r="I81" s="269"/>
      <c r="J81" s="270" t="s">
        <v>838</v>
      </c>
      <c r="K81" s="269"/>
      <c r="L81" s="269"/>
      <c r="M81" s="269"/>
    </row>
    <row r="82" spans="1:13" x14ac:dyDescent="0.25">
      <c r="A82" s="58" t="s">
        <v>317</v>
      </c>
      <c r="B82" s="58" t="s">
        <v>320</v>
      </c>
      <c r="C82" s="60" t="s">
        <v>663</v>
      </c>
      <c r="D82" s="58">
        <v>43</v>
      </c>
      <c r="E82" s="269"/>
      <c r="F82" s="269"/>
      <c r="G82" s="269"/>
      <c r="H82" s="269"/>
      <c r="I82" s="269"/>
      <c r="J82" s="270" t="s">
        <v>838</v>
      </c>
      <c r="K82" s="269"/>
      <c r="L82" s="269"/>
      <c r="M82" s="269"/>
    </row>
    <row r="83" spans="1:13" x14ac:dyDescent="0.25">
      <c r="A83" s="58" t="s">
        <v>343</v>
      </c>
      <c r="B83" s="58" t="s">
        <v>635</v>
      </c>
      <c r="C83" s="60" t="s">
        <v>663</v>
      </c>
      <c r="D83" s="58">
        <v>84</v>
      </c>
      <c r="E83" s="65" t="s">
        <v>838</v>
      </c>
      <c r="F83" s="65" t="s">
        <v>838</v>
      </c>
      <c r="G83" s="65" t="s">
        <v>838</v>
      </c>
      <c r="H83" s="269"/>
      <c r="I83" s="65" t="s">
        <v>838</v>
      </c>
      <c r="J83" s="58"/>
      <c r="K83" s="269"/>
      <c r="L83" s="269"/>
      <c r="M83" s="269"/>
    </row>
    <row r="84" spans="1:13" s="205" customFormat="1" ht="12.75" x14ac:dyDescent="0.2">
      <c r="A84" s="202"/>
      <c r="B84" s="203"/>
      <c r="C84" s="203" t="s">
        <v>817</v>
      </c>
      <c r="D84" s="47">
        <v>1994</v>
      </c>
      <c r="E84" s="47">
        <v>9</v>
      </c>
      <c r="F84" s="47">
        <v>4</v>
      </c>
      <c r="G84" s="47">
        <v>6</v>
      </c>
      <c r="H84" s="47">
        <v>6</v>
      </c>
      <c r="I84" s="47">
        <v>3</v>
      </c>
      <c r="J84" s="47">
        <v>3</v>
      </c>
      <c r="K84" s="47">
        <v>3</v>
      </c>
      <c r="L84" s="47">
        <v>2</v>
      </c>
      <c r="M84" s="47">
        <v>0</v>
      </c>
    </row>
    <row r="85" spans="1:13" s="205" customFormat="1" ht="12.75" x14ac:dyDescent="0.2">
      <c r="A85" s="202"/>
      <c r="B85" s="203"/>
      <c r="C85" s="203" t="s">
        <v>818</v>
      </c>
      <c r="D85" s="47">
        <v>166.16666666666666</v>
      </c>
      <c r="E85" s="47"/>
      <c r="F85" s="47"/>
      <c r="G85" s="47"/>
      <c r="H85" s="47"/>
      <c r="I85" s="47"/>
      <c r="J85" s="47"/>
      <c r="K85" s="47"/>
      <c r="L85" s="47"/>
      <c r="M85" s="47"/>
    </row>
    <row r="86" spans="1:13" s="205" customFormat="1" ht="12.75" x14ac:dyDescent="0.2">
      <c r="A86" s="202"/>
      <c r="B86" s="203"/>
      <c r="C86" s="203" t="s">
        <v>819</v>
      </c>
      <c r="D86" s="47">
        <v>157</v>
      </c>
      <c r="E86" s="47"/>
      <c r="F86" s="47"/>
      <c r="G86" s="47"/>
      <c r="H86" s="47"/>
      <c r="I86" s="47"/>
      <c r="J86" s="47"/>
      <c r="K86" s="47"/>
      <c r="L86" s="47"/>
      <c r="M86" s="47"/>
    </row>
    <row r="87" spans="1:13" s="71" customFormat="1" ht="12.75" x14ac:dyDescent="0.2">
      <c r="A87" s="206"/>
      <c r="B87" s="207"/>
      <c r="C87" s="207" t="s">
        <v>848</v>
      </c>
      <c r="D87" s="47"/>
      <c r="E87" s="227">
        <v>0.9</v>
      </c>
      <c r="F87" s="227">
        <v>0.36363636363636365</v>
      </c>
      <c r="G87" s="227">
        <v>0.54545454545454541</v>
      </c>
      <c r="H87" s="227">
        <v>0.54545454545454541</v>
      </c>
      <c r="I87" s="227">
        <v>0.27272727272727271</v>
      </c>
      <c r="J87" s="227">
        <v>0.27272727272727271</v>
      </c>
      <c r="K87" s="227">
        <v>0.27272727272727271</v>
      </c>
      <c r="L87" s="227">
        <v>0.18181818181818182</v>
      </c>
      <c r="M87" s="227">
        <v>0</v>
      </c>
    </row>
    <row r="88" spans="1:13" x14ac:dyDescent="0.25">
      <c r="C88" s="6"/>
      <c r="H88" s="268"/>
      <c r="K88" s="268"/>
      <c r="L88" s="268"/>
      <c r="M88" s="268"/>
    </row>
    <row r="89" spans="1:13" x14ac:dyDescent="0.25">
      <c r="C89" s="6"/>
      <c r="H89" s="268"/>
      <c r="K89" s="268"/>
      <c r="L89" s="268"/>
      <c r="M89" s="268"/>
    </row>
    <row r="90" spans="1:13" s="68" customFormat="1" ht="15" customHeight="1" x14ac:dyDescent="0.2">
      <c r="A90" s="30" t="s">
        <v>829</v>
      </c>
      <c r="B90" s="31"/>
      <c r="C90" s="31"/>
      <c r="D90" s="32"/>
      <c r="E90" s="153"/>
      <c r="F90" s="153"/>
      <c r="G90" s="153"/>
      <c r="H90" s="153"/>
      <c r="I90" s="154"/>
      <c r="J90" s="154"/>
      <c r="K90" s="153"/>
      <c r="L90" s="153"/>
      <c r="M90" s="266"/>
    </row>
    <row r="91" spans="1:13" s="68" customFormat="1" x14ac:dyDescent="0.25">
      <c r="A91" s="267"/>
      <c r="B91" s="267"/>
      <c r="C91" s="267"/>
      <c r="D91" s="267"/>
      <c r="E91" s="383" t="s">
        <v>930</v>
      </c>
      <c r="F91" s="371" t="s">
        <v>931</v>
      </c>
      <c r="G91" s="385"/>
      <c r="H91" s="385"/>
      <c r="I91" s="385"/>
      <c r="J91" s="319"/>
      <c r="K91" s="371" t="s">
        <v>932</v>
      </c>
      <c r="L91" s="385"/>
      <c r="M91" s="319"/>
    </row>
    <row r="92" spans="1:13" s="68" customFormat="1" ht="36.75" customHeight="1" x14ac:dyDescent="0.2">
      <c r="A92" s="110" t="s">
        <v>821</v>
      </c>
      <c r="B92" s="110" t="s">
        <v>822</v>
      </c>
      <c r="C92" s="110" t="s">
        <v>654</v>
      </c>
      <c r="D92" s="158" t="s">
        <v>815</v>
      </c>
      <c r="E92" s="384"/>
      <c r="F92" s="138" t="s">
        <v>933</v>
      </c>
      <c r="G92" s="138" t="s">
        <v>934</v>
      </c>
      <c r="H92" s="138" t="s">
        <v>935</v>
      </c>
      <c r="I92" s="138" t="s">
        <v>936</v>
      </c>
      <c r="J92" s="138" t="s">
        <v>873</v>
      </c>
      <c r="K92" s="80" t="s">
        <v>937</v>
      </c>
      <c r="L92" s="138" t="s">
        <v>938</v>
      </c>
      <c r="M92" s="138" t="s">
        <v>939</v>
      </c>
    </row>
    <row r="93" spans="1:13" s="68" customFormat="1" x14ac:dyDescent="0.25">
      <c r="A93" s="382" t="s">
        <v>877</v>
      </c>
      <c r="B93" s="312"/>
      <c r="C93" s="313"/>
      <c r="D93" s="200">
        <v>15</v>
      </c>
      <c r="E93" s="200">
        <v>12</v>
      </c>
      <c r="F93" s="200">
        <v>15</v>
      </c>
      <c r="G93" s="200">
        <v>15</v>
      </c>
      <c r="H93" s="200">
        <v>15</v>
      </c>
      <c r="I93" s="200">
        <v>15</v>
      </c>
      <c r="J93" s="200">
        <v>15</v>
      </c>
      <c r="K93" s="200">
        <v>14</v>
      </c>
      <c r="L93" s="200">
        <v>14</v>
      </c>
      <c r="M93" s="200">
        <v>14</v>
      </c>
    </row>
    <row r="94" spans="1:13" x14ac:dyDescent="0.25">
      <c r="A94" s="58" t="s">
        <v>1</v>
      </c>
      <c r="B94" s="58" t="s">
        <v>623</v>
      </c>
      <c r="C94" s="63" t="s">
        <v>649</v>
      </c>
      <c r="D94" s="58">
        <v>83</v>
      </c>
      <c r="E94" s="226" t="s">
        <v>4</v>
      </c>
      <c r="F94" s="269"/>
      <c r="G94" s="269"/>
      <c r="H94" s="269"/>
      <c r="I94" s="65" t="s">
        <v>838</v>
      </c>
      <c r="J94" s="58"/>
      <c r="K94" s="269"/>
      <c r="L94" s="269"/>
      <c r="M94" s="269"/>
    </row>
    <row r="95" spans="1:13" x14ac:dyDescent="0.25">
      <c r="A95" s="58" t="s">
        <v>25</v>
      </c>
      <c r="B95" s="58" t="s">
        <v>624</v>
      </c>
      <c r="C95" s="63" t="s">
        <v>649</v>
      </c>
      <c r="D95" s="58">
        <v>236</v>
      </c>
      <c r="E95" s="226" t="s">
        <v>4</v>
      </c>
      <c r="F95" s="269"/>
      <c r="G95" s="269"/>
      <c r="H95" s="65" t="s">
        <v>838</v>
      </c>
      <c r="I95" s="269"/>
      <c r="J95" s="58"/>
      <c r="K95" s="226" t="s">
        <v>4</v>
      </c>
      <c r="L95" s="226" t="s">
        <v>4</v>
      </c>
      <c r="M95" s="226" t="s">
        <v>4</v>
      </c>
    </row>
    <row r="96" spans="1:13" x14ac:dyDescent="0.25">
      <c r="A96" s="58" t="s">
        <v>74</v>
      </c>
      <c r="B96" s="58" t="s">
        <v>455</v>
      </c>
      <c r="C96" s="63" t="s">
        <v>649</v>
      </c>
      <c r="D96" s="58">
        <v>172</v>
      </c>
      <c r="E96" s="65" t="s">
        <v>838</v>
      </c>
      <c r="F96" s="65" t="s">
        <v>838</v>
      </c>
      <c r="G96" s="65" t="s">
        <v>838</v>
      </c>
      <c r="H96" s="269"/>
      <c r="I96" s="269"/>
      <c r="J96" s="58"/>
      <c r="K96" s="269"/>
      <c r="L96" s="65" t="s">
        <v>838</v>
      </c>
      <c r="M96" s="269"/>
    </row>
    <row r="97" spans="1:30" x14ac:dyDescent="0.25">
      <c r="A97" s="58" t="s">
        <v>79</v>
      </c>
      <c r="B97" s="58" t="s">
        <v>462</v>
      </c>
      <c r="C97" s="63" t="s">
        <v>649</v>
      </c>
      <c r="D97" s="58">
        <v>160</v>
      </c>
      <c r="E97" s="65" t="s">
        <v>838</v>
      </c>
      <c r="F97" s="269"/>
      <c r="G97" s="65" t="s">
        <v>838</v>
      </c>
      <c r="H97" s="65" t="s">
        <v>838</v>
      </c>
      <c r="I97" s="269"/>
      <c r="J97" s="58"/>
      <c r="K97" s="269"/>
      <c r="L97" s="269"/>
      <c r="M97" s="269"/>
    </row>
    <row r="98" spans="1:30" x14ac:dyDescent="0.25">
      <c r="A98" s="58" t="s">
        <v>98</v>
      </c>
      <c r="B98" s="58" t="s">
        <v>475</v>
      </c>
      <c r="C98" s="63" t="s">
        <v>649</v>
      </c>
      <c r="D98" s="58">
        <v>160</v>
      </c>
      <c r="E98" s="65" t="s">
        <v>838</v>
      </c>
      <c r="F98" s="269"/>
      <c r="G98" s="269"/>
      <c r="H98" s="65" t="s">
        <v>838</v>
      </c>
      <c r="I98" s="269"/>
      <c r="J98" s="58"/>
      <c r="K98" s="269"/>
      <c r="L98" s="269"/>
      <c r="M98" s="269"/>
    </row>
    <row r="99" spans="1:30" x14ac:dyDescent="0.25">
      <c r="A99" s="58" t="s">
        <v>118</v>
      </c>
      <c r="B99" s="58" t="s">
        <v>643</v>
      </c>
      <c r="C99" s="63" t="s">
        <v>649</v>
      </c>
      <c r="D99" s="58">
        <v>151</v>
      </c>
      <c r="E99" s="65" t="s">
        <v>838</v>
      </c>
      <c r="F99" s="269"/>
      <c r="G99" s="65" t="s">
        <v>838</v>
      </c>
      <c r="H99" s="269"/>
      <c r="I99" s="269"/>
      <c r="J99" s="58"/>
      <c r="K99" s="269"/>
      <c r="L99" s="269"/>
      <c r="M99" s="269"/>
    </row>
    <row r="100" spans="1:30" x14ac:dyDescent="0.25">
      <c r="A100" s="58" t="s">
        <v>130</v>
      </c>
      <c r="B100" s="58" t="s">
        <v>637</v>
      </c>
      <c r="C100" s="63" t="s">
        <v>649</v>
      </c>
      <c r="D100" s="58">
        <v>480</v>
      </c>
      <c r="E100" s="65" t="s">
        <v>838</v>
      </c>
      <c r="F100" s="65" t="s">
        <v>838</v>
      </c>
      <c r="G100" s="65" t="s">
        <v>838</v>
      </c>
      <c r="H100" s="65" t="s">
        <v>838</v>
      </c>
      <c r="I100" s="269"/>
      <c r="J100" s="58"/>
      <c r="K100" s="65" t="s">
        <v>838</v>
      </c>
      <c r="L100" s="65" t="s">
        <v>838</v>
      </c>
      <c r="M100" s="269"/>
    </row>
    <row r="101" spans="1:30" x14ac:dyDescent="0.25">
      <c r="A101" s="58" t="s">
        <v>133</v>
      </c>
      <c r="B101" s="58" t="s">
        <v>638</v>
      </c>
      <c r="C101" s="63" t="s">
        <v>649</v>
      </c>
      <c r="D101" s="58">
        <v>350</v>
      </c>
      <c r="E101" s="226" t="s">
        <v>4</v>
      </c>
      <c r="F101" s="269"/>
      <c r="G101" s="269"/>
      <c r="H101" s="269"/>
      <c r="I101" s="269"/>
      <c r="J101" s="270" t="s">
        <v>838</v>
      </c>
      <c r="K101" s="269"/>
      <c r="L101" s="269"/>
      <c r="M101" s="269"/>
    </row>
    <row r="102" spans="1:30" x14ac:dyDescent="0.25">
      <c r="A102" s="58" t="s">
        <v>149</v>
      </c>
      <c r="B102" s="58" t="s">
        <v>633</v>
      </c>
      <c r="C102" s="63" t="s">
        <v>649</v>
      </c>
      <c r="D102" s="58">
        <v>298</v>
      </c>
      <c r="E102" s="269"/>
      <c r="F102" s="65" t="s">
        <v>838</v>
      </c>
      <c r="G102" s="65" t="s">
        <v>838</v>
      </c>
      <c r="H102" s="65" t="s">
        <v>838</v>
      </c>
      <c r="I102" s="269"/>
      <c r="J102" s="58"/>
      <c r="K102" s="269"/>
      <c r="L102" s="269"/>
      <c r="M102" s="269"/>
    </row>
    <row r="103" spans="1:30" x14ac:dyDescent="0.25">
      <c r="A103" s="58" t="s">
        <v>247</v>
      </c>
      <c r="B103" s="58" t="s">
        <v>550</v>
      </c>
      <c r="C103" s="63" t="s">
        <v>649</v>
      </c>
      <c r="D103" s="58">
        <v>194</v>
      </c>
      <c r="E103" s="65" t="s">
        <v>838</v>
      </c>
      <c r="F103" s="65" t="s">
        <v>838</v>
      </c>
      <c r="G103" s="65" t="s">
        <v>838</v>
      </c>
      <c r="H103" s="65" t="s">
        <v>838</v>
      </c>
      <c r="I103" s="269"/>
      <c r="J103" s="58"/>
      <c r="K103" s="269"/>
      <c r="L103" s="269"/>
      <c r="M103" s="269"/>
    </row>
    <row r="104" spans="1:30" x14ac:dyDescent="0.25">
      <c r="A104" s="58" t="s">
        <v>296</v>
      </c>
      <c r="B104" s="58" t="s">
        <v>567</v>
      </c>
      <c r="C104" s="63" t="s">
        <v>649</v>
      </c>
      <c r="D104" s="58">
        <v>112</v>
      </c>
      <c r="E104" s="269"/>
      <c r="F104" s="269"/>
      <c r="G104" s="65" t="s">
        <v>838</v>
      </c>
      <c r="H104" s="269"/>
      <c r="I104" s="269"/>
      <c r="J104" s="58"/>
      <c r="K104" s="269"/>
      <c r="L104" s="269"/>
      <c r="M104" s="269"/>
    </row>
    <row r="105" spans="1:30" x14ac:dyDescent="0.25">
      <c r="A105" s="58" t="s">
        <v>299</v>
      </c>
      <c r="B105" s="58" t="s">
        <v>625</v>
      </c>
      <c r="C105" s="63" t="s">
        <v>649</v>
      </c>
      <c r="D105" s="58">
        <v>54</v>
      </c>
      <c r="E105" s="65" t="s">
        <v>838</v>
      </c>
      <c r="F105" s="269"/>
      <c r="G105" s="269"/>
      <c r="H105" s="65" t="s">
        <v>838</v>
      </c>
      <c r="I105" s="65" t="s">
        <v>838</v>
      </c>
      <c r="J105" s="58"/>
      <c r="K105" s="269"/>
      <c r="L105" s="269"/>
      <c r="M105" s="269"/>
    </row>
    <row r="106" spans="1:30" x14ac:dyDescent="0.25">
      <c r="A106" s="58" t="s">
        <v>309</v>
      </c>
      <c r="B106" s="58" t="s">
        <v>626</v>
      </c>
      <c r="C106" s="63" t="s">
        <v>649</v>
      </c>
      <c r="D106" s="58">
        <v>212</v>
      </c>
      <c r="E106" s="65" t="s">
        <v>838</v>
      </c>
      <c r="F106" s="269"/>
      <c r="G106" s="65" t="s">
        <v>838</v>
      </c>
      <c r="H106" s="269"/>
      <c r="I106" s="269"/>
      <c r="J106" s="58"/>
      <c r="K106" s="269"/>
      <c r="L106" s="269"/>
      <c r="M106" s="269"/>
      <c r="AD106" s="3"/>
    </row>
    <row r="107" spans="1:30" x14ac:dyDescent="0.25">
      <c r="A107" s="58" t="s">
        <v>330</v>
      </c>
      <c r="B107" s="58" t="s">
        <v>627</v>
      </c>
      <c r="C107" s="63" t="s">
        <v>649</v>
      </c>
      <c r="D107" s="58">
        <v>96</v>
      </c>
      <c r="E107" s="65" t="s">
        <v>838</v>
      </c>
      <c r="F107" s="269"/>
      <c r="G107" s="269"/>
      <c r="H107" s="269"/>
      <c r="I107" s="269"/>
      <c r="J107" s="270" t="s">
        <v>838</v>
      </c>
      <c r="K107" s="269"/>
      <c r="L107" s="65" t="s">
        <v>838</v>
      </c>
      <c r="M107" s="269"/>
    </row>
    <row r="108" spans="1:30" x14ac:dyDescent="0.25">
      <c r="A108" s="58" t="s">
        <v>410</v>
      </c>
      <c r="B108" s="58" t="s">
        <v>791</v>
      </c>
      <c r="C108" s="63" t="s">
        <v>649</v>
      </c>
      <c r="D108" s="58">
        <v>94</v>
      </c>
      <c r="E108" s="269"/>
      <c r="F108" s="269"/>
      <c r="G108" s="269"/>
      <c r="H108" s="269"/>
      <c r="I108" s="269"/>
      <c r="J108" s="270" t="s">
        <v>838</v>
      </c>
      <c r="K108" s="269"/>
      <c r="L108" s="269"/>
      <c r="M108" s="269"/>
    </row>
    <row r="109" spans="1:30" s="205" customFormat="1" ht="12.75" x14ac:dyDescent="0.2">
      <c r="A109" s="202"/>
      <c r="B109" s="203"/>
      <c r="C109" s="203" t="s">
        <v>817</v>
      </c>
      <c r="D109" s="47">
        <v>2852</v>
      </c>
      <c r="E109" s="47">
        <v>9</v>
      </c>
      <c r="F109" s="47">
        <v>4</v>
      </c>
      <c r="G109" s="47">
        <v>8</v>
      </c>
      <c r="H109" s="47">
        <v>7</v>
      </c>
      <c r="I109" s="47">
        <v>2</v>
      </c>
      <c r="J109" s="47">
        <v>3</v>
      </c>
      <c r="K109" s="47">
        <v>1</v>
      </c>
      <c r="L109" s="47">
        <v>3</v>
      </c>
      <c r="M109" s="47">
        <v>0</v>
      </c>
    </row>
    <row r="110" spans="1:30" s="205" customFormat="1" ht="12.75" x14ac:dyDescent="0.2">
      <c r="A110" s="202"/>
      <c r="B110" s="203"/>
      <c r="C110" s="203" t="s">
        <v>818</v>
      </c>
      <c r="D110" s="47">
        <v>190.13333333333333</v>
      </c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30" s="205" customFormat="1" ht="12.75" x14ac:dyDescent="0.2">
      <c r="A111" s="202"/>
      <c r="B111" s="203"/>
      <c r="C111" s="203" t="s">
        <v>819</v>
      </c>
      <c r="D111" s="47">
        <v>160</v>
      </c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30" s="71" customFormat="1" ht="12.75" x14ac:dyDescent="0.2">
      <c r="A112" s="206"/>
      <c r="B112" s="207"/>
      <c r="C112" s="207" t="s">
        <v>848</v>
      </c>
      <c r="D112" s="47"/>
      <c r="E112" s="227">
        <v>0.75</v>
      </c>
      <c r="F112" s="227">
        <v>0.26666666666666666</v>
      </c>
      <c r="G112" s="227">
        <v>0.53333333333333333</v>
      </c>
      <c r="H112" s="227">
        <v>0.46666666666666667</v>
      </c>
      <c r="I112" s="227">
        <v>0.13333333333333333</v>
      </c>
      <c r="J112" s="227">
        <v>0.2</v>
      </c>
      <c r="K112" s="227">
        <v>7.1428571428571425E-2</v>
      </c>
      <c r="L112" s="227">
        <v>0.21428571428571427</v>
      </c>
      <c r="M112" s="227">
        <v>0</v>
      </c>
    </row>
    <row r="113" spans="1:41" x14ac:dyDescent="0.25">
      <c r="C113" s="4"/>
      <c r="E113" s="268"/>
      <c r="F113" s="268"/>
      <c r="G113" s="268"/>
      <c r="H113" s="268"/>
      <c r="I113" s="268"/>
      <c r="J113" s="268"/>
      <c r="K113" s="268"/>
      <c r="L113" s="268"/>
      <c r="M113" s="268"/>
    </row>
    <row r="114" spans="1:41" x14ac:dyDescent="0.25">
      <c r="C114" s="4"/>
      <c r="E114" s="268"/>
      <c r="F114" s="268"/>
      <c r="G114" s="268"/>
      <c r="H114" s="268"/>
      <c r="I114" s="268"/>
      <c r="J114" s="268"/>
      <c r="K114" s="268"/>
      <c r="L114" s="268"/>
      <c r="M114" s="268"/>
    </row>
    <row r="115" spans="1:41" s="68" customFormat="1" ht="15" customHeight="1" x14ac:dyDescent="0.2">
      <c r="A115" s="30" t="s">
        <v>830</v>
      </c>
      <c r="B115" s="31"/>
      <c r="C115" s="31"/>
      <c r="D115" s="32"/>
      <c r="E115" s="153"/>
      <c r="F115" s="153"/>
      <c r="G115" s="153"/>
      <c r="H115" s="153"/>
      <c r="I115" s="154"/>
      <c r="J115" s="154"/>
      <c r="K115" s="153"/>
      <c r="L115" s="153"/>
      <c r="M115" s="266"/>
    </row>
    <row r="116" spans="1:41" s="68" customFormat="1" x14ac:dyDescent="0.25">
      <c r="A116" s="267"/>
      <c r="B116" s="267"/>
      <c r="C116" s="267"/>
      <c r="D116" s="267"/>
      <c r="E116" s="383" t="s">
        <v>930</v>
      </c>
      <c r="F116" s="371" t="s">
        <v>931</v>
      </c>
      <c r="G116" s="385"/>
      <c r="H116" s="385"/>
      <c r="I116" s="385"/>
      <c r="J116" s="319"/>
      <c r="K116" s="371" t="s">
        <v>932</v>
      </c>
      <c r="L116" s="385"/>
      <c r="M116" s="319"/>
    </row>
    <row r="117" spans="1:41" s="68" customFormat="1" ht="36.75" customHeight="1" x14ac:dyDescent="0.2">
      <c r="A117" s="110" t="s">
        <v>821</v>
      </c>
      <c r="B117" s="110" t="s">
        <v>822</v>
      </c>
      <c r="C117" s="110" t="s">
        <v>654</v>
      </c>
      <c r="D117" s="158" t="s">
        <v>815</v>
      </c>
      <c r="E117" s="384"/>
      <c r="F117" s="138" t="s">
        <v>933</v>
      </c>
      <c r="G117" s="138" t="s">
        <v>934</v>
      </c>
      <c r="H117" s="138" t="s">
        <v>935</v>
      </c>
      <c r="I117" s="138" t="s">
        <v>936</v>
      </c>
      <c r="J117" s="138" t="s">
        <v>873</v>
      </c>
      <c r="K117" s="80" t="s">
        <v>937</v>
      </c>
      <c r="L117" s="138" t="s">
        <v>938</v>
      </c>
      <c r="M117" s="138" t="s">
        <v>939</v>
      </c>
    </row>
    <row r="118" spans="1:41" s="68" customFormat="1" x14ac:dyDescent="0.25">
      <c r="A118" s="382" t="s">
        <v>877</v>
      </c>
      <c r="B118" s="312"/>
      <c r="C118" s="313"/>
      <c r="D118" s="200">
        <v>32</v>
      </c>
      <c r="E118" s="200">
        <v>29</v>
      </c>
      <c r="F118" s="200">
        <v>31</v>
      </c>
      <c r="G118" s="200">
        <v>31</v>
      </c>
      <c r="H118" s="200">
        <v>31</v>
      </c>
      <c r="I118" s="200">
        <v>31</v>
      </c>
      <c r="J118" s="200">
        <v>31</v>
      </c>
      <c r="K118" s="200">
        <v>29</v>
      </c>
      <c r="L118" s="200">
        <v>29</v>
      </c>
      <c r="M118" s="200">
        <v>29</v>
      </c>
    </row>
    <row r="119" spans="1:41" x14ac:dyDescent="0.25">
      <c r="A119" s="58" t="s">
        <v>1</v>
      </c>
      <c r="B119" s="58" t="s">
        <v>427</v>
      </c>
      <c r="C119" s="60" t="s">
        <v>655</v>
      </c>
      <c r="D119" s="58">
        <v>797</v>
      </c>
      <c r="E119" s="65" t="s">
        <v>838</v>
      </c>
      <c r="F119" s="269"/>
      <c r="G119" s="65" t="s">
        <v>838</v>
      </c>
      <c r="H119" s="269"/>
      <c r="I119" s="65" t="s">
        <v>838</v>
      </c>
      <c r="J119" s="58"/>
      <c r="K119" s="269"/>
      <c r="L119" s="269"/>
      <c r="M119" s="269"/>
      <c r="AO119" s="2"/>
    </row>
    <row r="120" spans="1:41" x14ac:dyDescent="0.25">
      <c r="A120" s="58" t="s">
        <v>30</v>
      </c>
      <c r="B120" s="58" t="s">
        <v>432</v>
      </c>
      <c r="C120" s="60" t="s">
        <v>662</v>
      </c>
      <c r="D120" s="58">
        <v>149</v>
      </c>
      <c r="E120" s="65" t="s">
        <v>838</v>
      </c>
      <c r="F120" s="269"/>
      <c r="G120" s="269"/>
      <c r="H120" s="269"/>
      <c r="I120" s="269"/>
      <c r="J120" s="270" t="s">
        <v>838</v>
      </c>
      <c r="K120" s="65" t="s">
        <v>838</v>
      </c>
      <c r="L120" s="269"/>
      <c r="M120" s="269"/>
    </row>
    <row r="121" spans="1:41" x14ac:dyDescent="0.25">
      <c r="A121" s="58" t="s">
        <v>45</v>
      </c>
      <c r="B121" s="58" t="s">
        <v>629</v>
      </c>
      <c r="C121" s="60" t="s">
        <v>661</v>
      </c>
      <c r="D121" s="58">
        <v>92</v>
      </c>
      <c r="E121" s="65" t="s">
        <v>838</v>
      </c>
      <c r="F121" s="65" t="s">
        <v>838</v>
      </c>
      <c r="G121" s="65" t="s">
        <v>838</v>
      </c>
      <c r="H121" s="65" t="s">
        <v>838</v>
      </c>
      <c r="I121" s="269"/>
      <c r="J121" s="58"/>
      <c r="K121" s="269"/>
      <c r="L121" s="269"/>
      <c r="M121" s="269"/>
    </row>
    <row r="122" spans="1:41" x14ac:dyDescent="0.25">
      <c r="A122" s="58" t="s">
        <v>46</v>
      </c>
      <c r="B122" s="58" t="s">
        <v>449</v>
      </c>
      <c r="C122" s="60" t="s">
        <v>665</v>
      </c>
      <c r="D122" s="58">
        <v>998</v>
      </c>
      <c r="E122" s="65" t="s">
        <v>838</v>
      </c>
      <c r="F122" s="65" t="s">
        <v>838</v>
      </c>
      <c r="G122" s="65" t="s">
        <v>838</v>
      </c>
      <c r="H122" s="269"/>
      <c r="I122" s="269"/>
      <c r="J122" s="58"/>
      <c r="K122" s="269"/>
      <c r="L122" s="269"/>
      <c r="M122" s="269"/>
    </row>
    <row r="123" spans="1:41" x14ac:dyDescent="0.25">
      <c r="A123" s="58" t="s">
        <v>46</v>
      </c>
      <c r="B123" s="58" t="s">
        <v>448</v>
      </c>
      <c r="C123" s="60" t="s">
        <v>665</v>
      </c>
      <c r="D123" s="58">
        <v>877</v>
      </c>
      <c r="E123" s="65" t="s">
        <v>838</v>
      </c>
      <c r="F123" s="65" t="s">
        <v>838</v>
      </c>
      <c r="G123" s="65" t="s">
        <v>838</v>
      </c>
      <c r="H123" s="65" t="s">
        <v>838</v>
      </c>
      <c r="I123" s="269"/>
      <c r="J123" s="58"/>
      <c r="K123" s="226" t="s">
        <v>4</v>
      </c>
      <c r="L123" s="226" t="s">
        <v>4</v>
      </c>
      <c r="M123" s="226" t="s">
        <v>4</v>
      </c>
    </row>
    <row r="124" spans="1:41" x14ac:dyDescent="0.25">
      <c r="A124" s="58" t="s">
        <v>95</v>
      </c>
      <c r="B124" s="58" t="s">
        <v>630</v>
      </c>
      <c r="C124" s="60" t="s">
        <v>661</v>
      </c>
      <c r="D124" s="58">
        <v>202</v>
      </c>
      <c r="E124" s="269"/>
      <c r="F124" s="65" t="s">
        <v>838</v>
      </c>
      <c r="G124" s="65" t="s">
        <v>838</v>
      </c>
      <c r="H124" s="269"/>
      <c r="I124" s="269"/>
      <c r="J124" s="58"/>
      <c r="K124" s="65" t="s">
        <v>838</v>
      </c>
      <c r="L124" s="65" t="s">
        <v>838</v>
      </c>
      <c r="M124" s="269"/>
    </row>
    <row r="125" spans="1:41" x14ac:dyDescent="0.25">
      <c r="A125" s="58" t="s">
        <v>111</v>
      </c>
      <c r="B125" s="58" t="s">
        <v>479</v>
      </c>
      <c r="C125" s="60" t="s">
        <v>662</v>
      </c>
      <c r="D125" s="58">
        <v>368</v>
      </c>
      <c r="E125" s="226" t="s">
        <v>4</v>
      </c>
      <c r="F125" s="269"/>
      <c r="G125" s="65" t="s">
        <v>838</v>
      </c>
      <c r="H125" s="65" t="s">
        <v>838</v>
      </c>
      <c r="I125" s="65" t="s">
        <v>838</v>
      </c>
      <c r="J125" s="58"/>
      <c r="K125" s="65" t="s">
        <v>838</v>
      </c>
      <c r="L125" s="269"/>
      <c r="M125" s="269"/>
    </row>
    <row r="126" spans="1:41" x14ac:dyDescent="0.25">
      <c r="A126" s="58" t="s">
        <v>124</v>
      </c>
      <c r="B126" s="58" t="s">
        <v>484</v>
      </c>
      <c r="C126" s="60" t="s">
        <v>662</v>
      </c>
      <c r="D126" s="58">
        <v>149</v>
      </c>
      <c r="E126" s="65" t="s">
        <v>838</v>
      </c>
      <c r="F126" s="269"/>
      <c r="G126" s="65" t="s">
        <v>838</v>
      </c>
      <c r="H126" s="269"/>
      <c r="I126" s="269"/>
      <c r="J126" s="58"/>
      <c r="K126" s="269"/>
      <c r="L126" s="269"/>
      <c r="M126" s="269"/>
    </row>
    <row r="127" spans="1:41" x14ac:dyDescent="0.25">
      <c r="A127" s="58" t="s">
        <v>149</v>
      </c>
      <c r="B127" s="58" t="s">
        <v>493</v>
      </c>
      <c r="C127" s="60" t="s">
        <v>662</v>
      </c>
      <c r="D127" s="58">
        <v>269</v>
      </c>
      <c r="E127" s="269"/>
      <c r="F127" s="269"/>
      <c r="G127" s="65" t="s">
        <v>838</v>
      </c>
      <c r="H127" s="269"/>
      <c r="I127" s="269"/>
      <c r="J127" s="58"/>
      <c r="K127" s="65" t="s">
        <v>838</v>
      </c>
      <c r="L127" s="269"/>
      <c r="M127" s="65" t="s">
        <v>838</v>
      </c>
    </row>
    <row r="128" spans="1:41" x14ac:dyDescent="0.25">
      <c r="A128" s="58" t="s">
        <v>156</v>
      </c>
      <c r="B128" s="58" t="s">
        <v>496</v>
      </c>
      <c r="C128" s="60" t="s">
        <v>661</v>
      </c>
      <c r="D128" s="58">
        <v>213</v>
      </c>
      <c r="E128" s="65" t="s">
        <v>838</v>
      </c>
      <c r="F128" s="269"/>
      <c r="G128" s="65" t="s">
        <v>838</v>
      </c>
      <c r="H128" s="269"/>
      <c r="I128" s="65" t="s">
        <v>838</v>
      </c>
      <c r="J128" s="58"/>
      <c r="K128" s="269"/>
      <c r="L128" s="65" t="s">
        <v>838</v>
      </c>
      <c r="M128" s="269"/>
    </row>
    <row r="129" spans="1:13" x14ac:dyDescent="0.25">
      <c r="A129" s="58" t="s">
        <v>163</v>
      </c>
      <c r="B129" s="58" t="s">
        <v>500</v>
      </c>
      <c r="C129" s="60" t="s">
        <v>662</v>
      </c>
      <c r="D129" s="58">
        <v>247</v>
      </c>
      <c r="E129" s="65" t="s">
        <v>838</v>
      </c>
      <c r="F129" s="269"/>
      <c r="G129" s="269"/>
      <c r="H129" s="269"/>
      <c r="I129" s="269"/>
      <c r="J129" s="270" t="s">
        <v>838</v>
      </c>
      <c r="K129" s="269"/>
      <c r="L129" s="269"/>
      <c r="M129" s="269"/>
    </row>
    <row r="130" spans="1:13" x14ac:dyDescent="0.25">
      <c r="A130" s="58" t="s">
        <v>169</v>
      </c>
      <c r="B130" s="58" t="s">
        <v>519</v>
      </c>
      <c r="C130" s="60" t="s">
        <v>664</v>
      </c>
      <c r="D130" s="58">
        <v>719</v>
      </c>
      <c r="E130" s="65" t="s">
        <v>838</v>
      </c>
      <c r="F130" s="65" t="s">
        <v>838</v>
      </c>
      <c r="G130" s="269"/>
      <c r="H130" s="65" t="s">
        <v>838</v>
      </c>
      <c r="I130" s="269"/>
      <c r="J130" s="58"/>
      <c r="K130" s="65" t="s">
        <v>838</v>
      </c>
      <c r="L130" s="269"/>
      <c r="M130" s="269"/>
    </row>
    <row r="131" spans="1:13" x14ac:dyDescent="0.25">
      <c r="A131" s="58" t="s">
        <v>169</v>
      </c>
      <c r="B131" s="58" t="s">
        <v>520</v>
      </c>
      <c r="C131" s="60" t="s">
        <v>664</v>
      </c>
      <c r="D131" s="58">
        <v>676</v>
      </c>
      <c r="E131" s="65" t="s">
        <v>838</v>
      </c>
      <c r="F131" s="65" t="s">
        <v>838</v>
      </c>
      <c r="G131" s="65" t="s">
        <v>838</v>
      </c>
      <c r="H131" s="65" t="s">
        <v>838</v>
      </c>
      <c r="I131" s="269"/>
      <c r="J131" s="58"/>
      <c r="K131" s="65" t="s">
        <v>838</v>
      </c>
      <c r="L131" s="269"/>
      <c r="M131" s="269"/>
    </row>
    <row r="132" spans="1:13" x14ac:dyDescent="0.25">
      <c r="A132" s="58" t="s">
        <v>227</v>
      </c>
      <c r="B132" s="58" t="s">
        <v>532</v>
      </c>
      <c r="C132" s="60" t="s">
        <v>661</v>
      </c>
      <c r="D132" s="58">
        <v>175</v>
      </c>
      <c r="E132" s="226" t="s">
        <v>4</v>
      </c>
      <c r="F132" s="269"/>
      <c r="G132" s="269"/>
      <c r="H132" s="269"/>
      <c r="I132" s="269"/>
      <c r="J132" s="58"/>
      <c r="K132" s="269"/>
      <c r="L132" s="269"/>
      <c r="M132" s="269"/>
    </row>
    <row r="133" spans="1:13" x14ac:dyDescent="0.25">
      <c r="A133" s="58" t="s">
        <v>247</v>
      </c>
      <c r="B133" s="58" t="s">
        <v>551</v>
      </c>
      <c r="C133" s="60" t="s">
        <v>662</v>
      </c>
      <c r="D133" s="58">
        <v>757</v>
      </c>
      <c r="E133" s="65" t="s">
        <v>838</v>
      </c>
      <c r="F133" s="65" t="s">
        <v>838</v>
      </c>
      <c r="G133" s="65" t="s">
        <v>838</v>
      </c>
      <c r="H133" s="65" t="s">
        <v>838</v>
      </c>
      <c r="I133" s="65" t="s">
        <v>838</v>
      </c>
      <c r="J133" s="58"/>
      <c r="K133" s="269"/>
      <c r="L133" s="269"/>
      <c r="M133" s="269"/>
    </row>
    <row r="134" spans="1:13" x14ac:dyDescent="0.25">
      <c r="A134" s="58" t="s">
        <v>247</v>
      </c>
      <c r="B134" s="58" t="s">
        <v>631</v>
      </c>
      <c r="C134" s="60" t="s">
        <v>655</v>
      </c>
      <c r="D134" s="58">
        <v>484</v>
      </c>
      <c r="E134" s="65" t="s">
        <v>838</v>
      </c>
      <c r="F134" s="65" t="s">
        <v>838</v>
      </c>
      <c r="G134" s="65" t="s">
        <v>838</v>
      </c>
      <c r="H134" s="65" t="s">
        <v>838</v>
      </c>
      <c r="I134" s="269"/>
      <c r="J134" s="58"/>
      <c r="K134" s="269"/>
      <c r="L134" s="269"/>
      <c r="M134" s="269"/>
    </row>
    <row r="135" spans="1:13" x14ac:dyDescent="0.25">
      <c r="A135" s="58" t="s">
        <v>247</v>
      </c>
      <c r="B135" s="58" t="s">
        <v>553</v>
      </c>
      <c r="C135" s="60" t="s">
        <v>662</v>
      </c>
      <c r="D135" s="58">
        <v>628</v>
      </c>
      <c r="E135" s="65" t="s">
        <v>838</v>
      </c>
      <c r="F135" s="65" t="s">
        <v>838</v>
      </c>
      <c r="G135" s="65" t="s">
        <v>838</v>
      </c>
      <c r="H135" s="65" t="s">
        <v>838</v>
      </c>
      <c r="I135" s="269"/>
      <c r="J135" s="58"/>
      <c r="K135" s="65" t="s">
        <v>838</v>
      </c>
      <c r="L135" s="269"/>
      <c r="M135" s="65" t="s">
        <v>838</v>
      </c>
    </row>
    <row r="136" spans="1:13" x14ac:dyDescent="0.25">
      <c r="A136" s="58" t="s">
        <v>247</v>
      </c>
      <c r="B136" s="58" t="s">
        <v>552</v>
      </c>
      <c r="C136" s="60" t="s">
        <v>662</v>
      </c>
      <c r="D136" s="58">
        <v>839</v>
      </c>
      <c r="E136" s="65" t="s">
        <v>838</v>
      </c>
      <c r="F136" s="269"/>
      <c r="G136" s="65" t="s">
        <v>838</v>
      </c>
      <c r="H136" s="65" t="s">
        <v>838</v>
      </c>
      <c r="I136" s="269"/>
      <c r="J136" s="58"/>
      <c r="K136" s="65" t="s">
        <v>838</v>
      </c>
      <c r="L136" s="65" t="s">
        <v>838</v>
      </c>
      <c r="M136" s="269"/>
    </row>
    <row r="137" spans="1:13" x14ac:dyDescent="0.25">
      <c r="A137" s="58" t="s">
        <v>287</v>
      </c>
      <c r="B137" s="58" t="s">
        <v>563</v>
      </c>
      <c r="C137" s="60" t="s">
        <v>662</v>
      </c>
      <c r="D137" s="58">
        <v>381</v>
      </c>
      <c r="E137" s="65" t="s">
        <v>838</v>
      </c>
      <c r="F137" s="269"/>
      <c r="G137" s="65" t="s">
        <v>838</v>
      </c>
      <c r="H137" s="269"/>
      <c r="I137" s="269"/>
      <c r="J137" s="58"/>
      <c r="K137" s="269"/>
      <c r="L137" s="269"/>
      <c r="M137" s="269"/>
    </row>
    <row r="138" spans="1:13" x14ac:dyDescent="0.25">
      <c r="A138" s="58" t="s">
        <v>292</v>
      </c>
      <c r="B138" s="58" t="s">
        <v>565</v>
      </c>
      <c r="C138" s="60" t="s">
        <v>662</v>
      </c>
      <c r="D138" s="58">
        <v>456</v>
      </c>
      <c r="E138" s="65" t="s">
        <v>838</v>
      </c>
      <c r="F138" s="269"/>
      <c r="G138" s="65" t="s">
        <v>838</v>
      </c>
      <c r="H138" s="269"/>
      <c r="I138" s="269"/>
      <c r="J138" s="58"/>
      <c r="K138" s="269"/>
      <c r="L138" s="269"/>
      <c r="M138" s="269"/>
    </row>
    <row r="139" spans="1:13" x14ac:dyDescent="0.25">
      <c r="A139" s="58" t="s">
        <v>299</v>
      </c>
      <c r="B139" s="58" t="s">
        <v>569</v>
      </c>
      <c r="C139" s="60" t="s">
        <v>662</v>
      </c>
      <c r="D139" s="58">
        <v>197</v>
      </c>
      <c r="E139" s="226" t="s">
        <v>4</v>
      </c>
      <c r="F139" s="269"/>
      <c r="G139" s="65" t="s">
        <v>838</v>
      </c>
      <c r="H139" s="269"/>
      <c r="I139" s="65" t="s">
        <v>838</v>
      </c>
      <c r="J139" s="58"/>
      <c r="K139" s="226" t="s">
        <v>4</v>
      </c>
      <c r="L139" s="226" t="s">
        <v>4</v>
      </c>
      <c r="M139" s="226" t="s">
        <v>4</v>
      </c>
    </row>
    <row r="140" spans="1:13" x14ac:dyDescent="0.25">
      <c r="A140" s="58" t="s">
        <v>317</v>
      </c>
      <c r="B140" s="58" t="s">
        <v>576</v>
      </c>
      <c r="C140" s="60" t="s">
        <v>662</v>
      </c>
      <c r="D140" s="58">
        <v>693</v>
      </c>
      <c r="E140" s="269"/>
      <c r="F140" s="65" t="s">
        <v>838</v>
      </c>
      <c r="G140" s="269"/>
      <c r="H140" s="269"/>
      <c r="I140" s="269"/>
      <c r="J140" s="58"/>
      <c r="K140" s="269"/>
      <c r="L140" s="269"/>
      <c r="M140" s="269"/>
    </row>
    <row r="141" spans="1:13" x14ac:dyDescent="0.25">
      <c r="A141" s="58" t="s">
        <v>333</v>
      </c>
      <c r="B141" s="58" t="s">
        <v>579</v>
      </c>
      <c r="C141" s="60" t="s">
        <v>662</v>
      </c>
      <c r="D141" s="58">
        <v>226</v>
      </c>
      <c r="E141" s="65" t="s">
        <v>838</v>
      </c>
      <c r="F141" s="269"/>
      <c r="G141" s="269"/>
      <c r="H141" s="269"/>
      <c r="I141" s="269"/>
      <c r="J141" s="270" t="s">
        <v>838</v>
      </c>
      <c r="K141" s="269"/>
      <c r="L141" s="269"/>
      <c r="M141" s="269"/>
    </row>
    <row r="142" spans="1:13" x14ac:dyDescent="0.25">
      <c r="A142" s="58" t="s">
        <v>340</v>
      </c>
      <c r="B142" s="58" t="s">
        <v>583</v>
      </c>
      <c r="C142" s="60" t="s">
        <v>662</v>
      </c>
      <c r="D142" s="58">
        <v>154</v>
      </c>
      <c r="E142" s="65" t="s">
        <v>838</v>
      </c>
      <c r="F142" s="65" t="s">
        <v>838</v>
      </c>
      <c r="G142" s="65" t="s">
        <v>838</v>
      </c>
      <c r="H142" s="65" t="s">
        <v>838</v>
      </c>
      <c r="I142" s="269"/>
      <c r="J142" s="58"/>
      <c r="K142" s="269"/>
      <c r="L142" s="269"/>
      <c r="M142" s="269"/>
    </row>
    <row r="143" spans="1:13" x14ac:dyDescent="0.25">
      <c r="A143" s="58" t="s">
        <v>343</v>
      </c>
      <c r="B143" s="58" t="s">
        <v>590</v>
      </c>
      <c r="C143" s="60" t="s">
        <v>664</v>
      </c>
      <c r="D143" s="58">
        <v>781</v>
      </c>
      <c r="E143" s="65" t="s">
        <v>838</v>
      </c>
      <c r="F143" s="65" t="s">
        <v>838</v>
      </c>
      <c r="G143" s="65" t="s">
        <v>838</v>
      </c>
      <c r="H143" s="269"/>
      <c r="I143" s="269"/>
      <c r="J143" s="58"/>
      <c r="K143" s="269"/>
      <c r="L143" s="269"/>
      <c r="M143" s="269"/>
    </row>
    <row r="144" spans="1:13" x14ac:dyDescent="0.25">
      <c r="A144" s="58" t="s">
        <v>369</v>
      </c>
      <c r="B144" s="58" t="s">
        <v>602</v>
      </c>
      <c r="C144" s="60" t="s">
        <v>662</v>
      </c>
      <c r="D144" s="58">
        <v>573</v>
      </c>
      <c r="E144" s="65" t="s">
        <v>838</v>
      </c>
      <c r="F144" s="269"/>
      <c r="G144" s="65" t="s">
        <v>838</v>
      </c>
      <c r="H144" s="65" t="s">
        <v>838</v>
      </c>
      <c r="I144" s="65" t="s">
        <v>838</v>
      </c>
      <c r="J144" s="58"/>
      <c r="K144" s="269"/>
      <c r="L144" s="269"/>
      <c r="M144" s="269"/>
    </row>
    <row r="145" spans="1:13" x14ac:dyDescent="0.25">
      <c r="A145" s="58" t="s">
        <v>379</v>
      </c>
      <c r="B145" s="58" t="s">
        <v>607</v>
      </c>
      <c r="C145" s="60" t="s">
        <v>662</v>
      </c>
      <c r="D145" s="58">
        <v>321</v>
      </c>
      <c r="E145" s="65" t="s">
        <v>838</v>
      </c>
      <c r="F145" s="65" t="s">
        <v>838</v>
      </c>
      <c r="G145" s="65" t="s">
        <v>838</v>
      </c>
      <c r="H145" s="65" t="s">
        <v>838</v>
      </c>
      <c r="I145" s="65" t="s">
        <v>838</v>
      </c>
      <c r="J145" s="58"/>
      <c r="K145" s="269"/>
      <c r="L145" s="269"/>
      <c r="M145" s="269"/>
    </row>
    <row r="146" spans="1:13" x14ac:dyDescent="0.25">
      <c r="A146" s="58" t="s">
        <v>379</v>
      </c>
      <c r="B146" s="58" t="s">
        <v>608</v>
      </c>
      <c r="C146" s="60" t="s">
        <v>662</v>
      </c>
      <c r="D146" s="58">
        <v>309</v>
      </c>
      <c r="E146" s="65" t="s">
        <v>838</v>
      </c>
      <c r="F146" s="269"/>
      <c r="G146" s="65" t="s">
        <v>838</v>
      </c>
      <c r="H146" s="269"/>
      <c r="I146" s="269"/>
      <c r="J146" s="58"/>
      <c r="K146" s="269"/>
      <c r="L146" s="269"/>
      <c r="M146" s="269"/>
    </row>
    <row r="147" spans="1:13" x14ac:dyDescent="0.25">
      <c r="A147" s="58" t="s">
        <v>391</v>
      </c>
      <c r="B147" s="58" t="s">
        <v>613</v>
      </c>
      <c r="C147" s="60" t="s">
        <v>662</v>
      </c>
      <c r="D147" s="58">
        <v>173</v>
      </c>
      <c r="E147" s="65" t="s">
        <v>838</v>
      </c>
      <c r="F147" s="226" t="s">
        <v>4</v>
      </c>
      <c r="G147" s="226" t="s">
        <v>4</v>
      </c>
      <c r="H147" s="226" t="s">
        <v>4</v>
      </c>
      <c r="I147" s="226" t="s">
        <v>4</v>
      </c>
      <c r="J147" s="226" t="s">
        <v>4</v>
      </c>
      <c r="K147" s="226" t="s">
        <v>4</v>
      </c>
      <c r="L147" s="226" t="s">
        <v>4</v>
      </c>
      <c r="M147" s="226" t="s">
        <v>4</v>
      </c>
    </row>
    <row r="148" spans="1:13" x14ac:dyDescent="0.25">
      <c r="A148" s="58" t="s">
        <v>400</v>
      </c>
      <c r="B148" s="58" t="s">
        <v>616</v>
      </c>
      <c r="C148" s="60" t="s">
        <v>661</v>
      </c>
      <c r="D148" s="58">
        <v>222</v>
      </c>
      <c r="E148" s="65" t="s">
        <v>838</v>
      </c>
      <c r="F148" s="269"/>
      <c r="G148" s="269"/>
      <c r="H148" s="269"/>
      <c r="I148" s="65" t="s">
        <v>838</v>
      </c>
      <c r="J148" s="58"/>
      <c r="K148" s="269"/>
      <c r="L148" s="269"/>
      <c r="M148" s="269"/>
    </row>
    <row r="149" spans="1:13" x14ac:dyDescent="0.25">
      <c r="A149" s="58" t="s">
        <v>405</v>
      </c>
      <c r="B149" s="58" t="s">
        <v>620</v>
      </c>
      <c r="C149" s="60" t="s">
        <v>662</v>
      </c>
      <c r="D149" s="58">
        <v>324</v>
      </c>
      <c r="E149" s="65" t="s">
        <v>838</v>
      </c>
      <c r="F149" s="65" t="s">
        <v>838</v>
      </c>
      <c r="G149" s="65" t="s">
        <v>838</v>
      </c>
      <c r="H149" s="65" t="s">
        <v>838</v>
      </c>
      <c r="I149" s="269"/>
      <c r="J149" s="58"/>
      <c r="K149" s="269"/>
      <c r="L149" s="269"/>
      <c r="M149" s="269"/>
    </row>
    <row r="150" spans="1:13" x14ac:dyDescent="0.25">
      <c r="A150" s="58" t="s">
        <v>413</v>
      </c>
      <c r="B150" s="58" t="s">
        <v>621</v>
      </c>
      <c r="C150" s="60" t="s">
        <v>662</v>
      </c>
      <c r="D150" s="58">
        <v>152</v>
      </c>
      <c r="E150" s="65" t="s">
        <v>838</v>
      </c>
      <c r="F150" s="269"/>
      <c r="G150" s="65" t="s">
        <v>838</v>
      </c>
      <c r="H150" s="269"/>
      <c r="I150" s="269"/>
      <c r="J150" s="58"/>
      <c r="K150" s="269"/>
      <c r="L150" s="65" t="s">
        <v>838</v>
      </c>
      <c r="M150" s="269"/>
    </row>
    <row r="151" spans="1:13" s="205" customFormat="1" ht="12.75" x14ac:dyDescent="0.2">
      <c r="A151" s="202"/>
      <c r="B151" s="203"/>
      <c r="C151" s="203" t="s">
        <v>817</v>
      </c>
      <c r="D151" s="47">
        <v>13601</v>
      </c>
      <c r="E151" s="47">
        <v>26</v>
      </c>
      <c r="F151" s="47">
        <v>14</v>
      </c>
      <c r="G151" s="47">
        <v>24</v>
      </c>
      <c r="H151" s="47">
        <v>13</v>
      </c>
      <c r="I151" s="47">
        <v>8</v>
      </c>
      <c r="J151" s="47">
        <v>3</v>
      </c>
      <c r="K151" s="47">
        <v>8</v>
      </c>
      <c r="L151" s="47">
        <v>4</v>
      </c>
      <c r="M151" s="47">
        <v>2</v>
      </c>
    </row>
    <row r="152" spans="1:13" s="205" customFormat="1" ht="12.75" x14ac:dyDescent="0.2">
      <c r="A152" s="202"/>
      <c r="B152" s="203"/>
      <c r="C152" s="203" t="s">
        <v>818</v>
      </c>
      <c r="D152" s="47">
        <v>425.03125</v>
      </c>
      <c r="E152" s="47"/>
      <c r="F152" s="47"/>
      <c r="G152" s="47"/>
      <c r="H152" s="47"/>
      <c r="I152" s="47"/>
      <c r="J152" s="47"/>
      <c r="K152" s="47"/>
      <c r="L152" s="47"/>
      <c r="M152" s="47"/>
    </row>
    <row r="153" spans="1:13" s="205" customFormat="1" ht="12.75" x14ac:dyDescent="0.2">
      <c r="A153" s="202"/>
      <c r="B153" s="203"/>
      <c r="C153" s="203" t="s">
        <v>819</v>
      </c>
      <c r="D153" s="47">
        <v>322.5</v>
      </c>
      <c r="E153" s="47"/>
      <c r="F153" s="47"/>
      <c r="G153" s="47"/>
      <c r="H153" s="47"/>
      <c r="I153" s="47"/>
      <c r="J153" s="47"/>
      <c r="K153" s="47"/>
      <c r="L153" s="47"/>
      <c r="M153" s="47"/>
    </row>
    <row r="154" spans="1:13" s="71" customFormat="1" ht="12.75" x14ac:dyDescent="0.2">
      <c r="A154" s="206"/>
      <c r="B154" s="207"/>
      <c r="C154" s="207" t="s">
        <v>848</v>
      </c>
      <c r="D154" s="47"/>
      <c r="E154" s="227">
        <v>0.89655172413793105</v>
      </c>
      <c r="F154" s="227">
        <v>0.45161290322580644</v>
      </c>
      <c r="G154" s="227">
        <v>0.77419354838709675</v>
      </c>
      <c r="H154" s="227">
        <v>0.41935483870967744</v>
      </c>
      <c r="I154" s="227">
        <v>0.25806451612903225</v>
      </c>
      <c r="J154" s="227">
        <v>9.6774193548387094E-2</v>
      </c>
      <c r="K154" s="227">
        <v>0.27586206896551724</v>
      </c>
      <c r="L154" s="227">
        <v>0.13793103448275862</v>
      </c>
      <c r="M154" s="227">
        <v>6.8965517241379309E-2</v>
      </c>
    </row>
    <row r="155" spans="1:13" x14ac:dyDescent="0.25">
      <c r="C155" s="6"/>
      <c r="F155" s="268"/>
      <c r="H155" s="268"/>
      <c r="I155" s="268"/>
      <c r="K155" s="268"/>
      <c r="M155" s="268"/>
    </row>
    <row r="156" spans="1:13" x14ac:dyDescent="0.25">
      <c r="C156" s="6"/>
      <c r="F156" s="268"/>
      <c r="H156" s="268"/>
      <c r="I156" s="268"/>
      <c r="K156" s="268"/>
      <c r="M156" s="268"/>
    </row>
    <row r="157" spans="1:13" s="68" customFormat="1" ht="15" customHeight="1" x14ac:dyDescent="0.2">
      <c r="A157" s="30" t="s">
        <v>831</v>
      </c>
      <c r="B157" s="31"/>
      <c r="C157" s="31"/>
      <c r="D157" s="32"/>
      <c r="E157" s="153"/>
      <c r="F157" s="153"/>
      <c r="G157" s="153"/>
      <c r="H157" s="153"/>
      <c r="I157" s="154"/>
      <c r="J157" s="154"/>
      <c r="K157" s="153"/>
      <c r="L157" s="153"/>
      <c r="M157" s="266"/>
    </row>
    <row r="158" spans="1:13" s="68" customFormat="1" x14ac:dyDescent="0.25">
      <c r="A158" s="267"/>
      <c r="B158" s="267"/>
      <c r="C158" s="267"/>
      <c r="D158" s="267"/>
      <c r="E158" s="383" t="s">
        <v>930</v>
      </c>
      <c r="F158" s="371" t="s">
        <v>931</v>
      </c>
      <c r="G158" s="385"/>
      <c r="H158" s="385"/>
      <c r="I158" s="385"/>
      <c r="J158" s="319"/>
      <c r="K158" s="371" t="s">
        <v>932</v>
      </c>
      <c r="L158" s="385"/>
      <c r="M158" s="319"/>
    </row>
    <row r="159" spans="1:13" s="68" customFormat="1" ht="36.75" customHeight="1" x14ac:dyDescent="0.2">
      <c r="A159" s="110" t="s">
        <v>821</v>
      </c>
      <c r="B159" s="110" t="s">
        <v>822</v>
      </c>
      <c r="C159" s="110" t="s">
        <v>654</v>
      </c>
      <c r="D159" s="158" t="s">
        <v>815</v>
      </c>
      <c r="E159" s="384"/>
      <c r="F159" s="138" t="s">
        <v>933</v>
      </c>
      <c r="G159" s="138" t="s">
        <v>934</v>
      </c>
      <c r="H159" s="138" t="s">
        <v>935</v>
      </c>
      <c r="I159" s="138" t="s">
        <v>936</v>
      </c>
      <c r="J159" s="138" t="s">
        <v>873</v>
      </c>
      <c r="K159" s="80" t="s">
        <v>937</v>
      </c>
      <c r="L159" s="138" t="s">
        <v>938</v>
      </c>
      <c r="M159" s="138" t="s">
        <v>939</v>
      </c>
    </row>
    <row r="160" spans="1:13" s="68" customFormat="1" x14ac:dyDescent="0.25">
      <c r="A160" s="382" t="s">
        <v>877</v>
      </c>
      <c r="B160" s="312"/>
      <c r="C160" s="313"/>
      <c r="D160" s="200">
        <v>7</v>
      </c>
      <c r="E160" s="200">
        <v>7</v>
      </c>
      <c r="F160" s="200">
        <v>7</v>
      </c>
      <c r="G160" s="200">
        <v>7</v>
      </c>
      <c r="H160" s="200">
        <v>7</v>
      </c>
      <c r="I160" s="200">
        <v>7</v>
      </c>
      <c r="J160" s="200">
        <v>7</v>
      </c>
      <c r="K160" s="200">
        <v>7</v>
      </c>
      <c r="L160" s="200">
        <v>7</v>
      </c>
      <c r="M160" s="200">
        <v>7</v>
      </c>
    </row>
    <row r="161" spans="1:13" x14ac:dyDescent="0.25">
      <c r="A161" s="58" t="s">
        <v>1</v>
      </c>
      <c r="B161" s="58" t="s">
        <v>420</v>
      </c>
      <c r="C161" s="63" t="s">
        <v>644</v>
      </c>
      <c r="D161" s="58">
        <v>180</v>
      </c>
      <c r="E161" s="65" t="s">
        <v>838</v>
      </c>
      <c r="F161" s="269"/>
      <c r="G161" s="65" t="s">
        <v>838</v>
      </c>
      <c r="H161" s="65" t="s">
        <v>838</v>
      </c>
      <c r="I161" s="269"/>
      <c r="J161" s="58"/>
      <c r="K161" s="269"/>
      <c r="L161" s="269"/>
      <c r="M161" s="269"/>
    </row>
    <row r="162" spans="1:13" x14ac:dyDescent="0.25">
      <c r="A162" s="58" t="s">
        <v>1</v>
      </c>
      <c r="B162" s="58" t="s">
        <v>426</v>
      </c>
      <c r="C162" s="63" t="s">
        <v>644</v>
      </c>
      <c r="D162" s="58">
        <v>231</v>
      </c>
      <c r="E162" s="65" t="s">
        <v>838</v>
      </c>
      <c r="F162" s="269"/>
      <c r="G162" s="65" t="s">
        <v>838</v>
      </c>
      <c r="H162" s="269"/>
      <c r="I162" s="65" t="s">
        <v>838</v>
      </c>
      <c r="J162" s="58"/>
      <c r="K162" s="269"/>
      <c r="L162" s="269"/>
      <c r="M162" s="269"/>
    </row>
    <row r="163" spans="1:13" x14ac:dyDescent="0.25">
      <c r="A163" s="58" t="s">
        <v>146</v>
      </c>
      <c r="B163" s="58" t="s">
        <v>490</v>
      </c>
      <c r="C163" s="63" t="s">
        <v>651</v>
      </c>
      <c r="D163" s="58">
        <v>393</v>
      </c>
      <c r="E163" s="65" t="s">
        <v>838</v>
      </c>
      <c r="F163" s="269"/>
      <c r="G163" s="65" t="s">
        <v>838</v>
      </c>
      <c r="H163" s="269"/>
      <c r="I163" s="269"/>
      <c r="J163" s="58"/>
      <c r="K163" s="269"/>
      <c r="L163" s="269"/>
      <c r="M163" s="269"/>
    </row>
    <row r="164" spans="1:13" x14ac:dyDescent="0.25">
      <c r="A164" s="58" t="s">
        <v>247</v>
      </c>
      <c r="B164" s="58" t="s">
        <v>545</v>
      </c>
      <c r="C164" s="63" t="s">
        <v>651</v>
      </c>
      <c r="D164" s="58">
        <v>189</v>
      </c>
      <c r="E164" s="269"/>
      <c r="F164" s="269"/>
      <c r="G164" s="269"/>
      <c r="H164" s="269"/>
      <c r="I164" s="65" t="s">
        <v>838</v>
      </c>
      <c r="J164" s="58"/>
      <c r="K164" s="269"/>
      <c r="L164" s="269"/>
      <c r="M164" s="269"/>
    </row>
    <row r="165" spans="1:13" x14ac:dyDescent="0.25">
      <c r="A165" s="58" t="s">
        <v>247</v>
      </c>
      <c r="B165" s="58" t="s">
        <v>547</v>
      </c>
      <c r="C165" s="63" t="s">
        <v>651</v>
      </c>
      <c r="D165" s="58">
        <v>157</v>
      </c>
      <c r="E165" s="65" t="s">
        <v>838</v>
      </c>
      <c r="F165" s="269"/>
      <c r="G165" s="269"/>
      <c r="H165" s="65" t="s">
        <v>838</v>
      </c>
      <c r="I165" s="269"/>
      <c r="J165" s="58"/>
      <c r="K165" s="269"/>
      <c r="L165" s="269"/>
      <c r="M165" s="269"/>
    </row>
    <row r="166" spans="1:13" x14ac:dyDescent="0.25">
      <c r="A166" s="58" t="s">
        <v>284</v>
      </c>
      <c r="B166" s="58" t="s">
        <v>632</v>
      </c>
      <c r="C166" s="63" t="s">
        <v>651</v>
      </c>
      <c r="D166" s="58">
        <v>630</v>
      </c>
      <c r="E166" s="65" t="s">
        <v>838</v>
      </c>
      <c r="F166" s="65" t="s">
        <v>838</v>
      </c>
      <c r="G166" s="65" t="s">
        <v>838</v>
      </c>
      <c r="H166" s="65" t="s">
        <v>838</v>
      </c>
      <c r="I166" s="269"/>
      <c r="J166" s="58"/>
      <c r="K166" s="269"/>
      <c r="L166" s="269"/>
      <c r="M166" s="269"/>
    </row>
    <row r="167" spans="1:13" x14ac:dyDescent="0.25">
      <c r="A167" s="58" t="s">
        <v>343</v>
      </c>
      <c r="B167" s="58" t="s">
        <v>634</v>
      </c>
      <c r="C167" s="63" t="s">
        <v>651</v>
      </c>
      <c r="D167" s="58">
        <v>39</v>
      </c>
      <c r="E167" s="269"/>
      <c r="F167" s="269"/>
      <c r="G167" s="269"/>
      <c r="H167" s="65" t="s">
        <v>838</v>
      </c>
      <c r="I167" s="269"/>
      <c r="J167" s="58"/>
      <c r="K167" s="269"/>
      <c r="L167" s="269"/>
      <c r="M167" s="269"/>
    </row>
    <row r="168" spans="1:13" s="205" customFormat="1" ht="12.75" x14ac:dyDescent="0.2">
      <c r="A168" s="202"/>
      <c r="B168" s="203"/>
      <c r="C168" s="203" t="s">
        <v>817</v>
      </c>
      <c r="D168" s="47">
        <v>1819</v>
      </c>
      <c r="E168" s="47">
        <v>5</v>
      </c>
      <c r="F168" s="47">
        <v>1</v>
      </c>
      <c r="G168" s="47">
        <v>4</v>
      </c>
      <c r="H168" s="47">
        <v>4</v>
      </c>
      <c r="I168" s="47">
        <v>2</v>
      </c>
      <c r="J168" s="47">
        <v>0</v>
      </c>
      <c r="K168" s="47">
        <v>0</v>
      </c>
      <c r="L168" s="47">
        <v>0</v>
      </c>
      <c r="M168" s="47">
        <v>0</v>
      </c>
    </row>
    <row r="169" spans="1:13" s="205" customFormat="1" ht="12.75" x14ac:dyDescent="0.2">
      <c r="A169" s="202"/>
      <c r="B169" s="203"/>
      <c r="C169" s="203" t="s">
        <v>818</v>
      </c>
      <c r="D169" s="47">
        <v>259.85714285714283</v>
      </c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1:13" s="205" customFormat="1" ht="12.75" x14ac:dyDescent="0.2">
      <c r="A170" s="202"/>
      <c r="B170" s="203"/>
      <c r="C170" s="203" t="s">
        <v>819</v>
      </c>
      <c r="D170" s="47">
        <v>189</v>
      </c>
      <c r="E170" s="47"/>
      <c r="F170" s="47"/>
      <c r="G170" s="47"/>
      <c r="H170" s="47"/>
      <c r="I170" s="47"/>
      <c r="J170" s="47"/>
      <c r="K170" s="47"/>
      <c r="L170" s="47"/>
      <c r="M170" s="47"/>
    </row>
    <row r="171" spans="1:13" s="71" customFormat="1" ht="12.75" x14ac:dyDescent="0.2">
      <c r="A171" s="206"/>
      <c r="B171" s="207"/>
      <c r="C171" s="207" t="s">
        <v>848</v>
      </c>
      <c r="D171" s="47"/>
      <c r="E171" s="227">
        <v>0.7142857142857143</v>
      </c>
      <c r="F171" s="227">
        <v>0.14285714285714285</v>
      </c>
      <c r="G171" s="227">
        <v>0.5714285714285714</v>
      </c>
      <c r="H171" s="227">
        <v>0.5714285714285714</v>
      </c>
      <c r="I171" s="227">
        <v>0.2857142857142857</v>
      </c>
      <c r="J171" s="227">
        <v>0</v>
      </c>
      <c r="K171" s="227">
        <v>0</v>
      </c>
      <c r="L171" s="227">
        <v>0</v>
      </c>
      <c r="M171" s="227">
        <v>0</v>
      </c>
    </row>
    <row r="172" spans="1:13" x14ac:dyDescent="0.25">
      <c r="C172" s="4"/>
      <c r="E172" s="268"/>
      <c r="F172" s="268"/>
      <c r="G172" s="268"/>
      <c r="I172" s="268"/>
      <c r="K172" s="268"/>
      <c r="L172" s="268"/>
      <c r="M172" s="268"/>
    </row>
    <row r="173" spans="1:13" x14ac:dyDescent="0.25">
      <c r="C173" s="4"/>
      <c r="E173" s="268"/>
      <c r="F173" s="268"/>
      <c r="G173" s="268"/>
      <c r="H173" s="268"/>
      <c r="I173" s="268"/>
      <c r="J173" s="268"/>
      <c r="K173" s="268"/>
      <c r="L173" s="268"/>
      <c r="M173" s="268"/>
    </row>
    <row r="174" spans="1:13" s="68" customFormat="1" ht="15" customHeight="1" x14ac:dyDescent="0.2">
      <c r="A174" s="30" t="s">
        <v>832</v>
      </c>
      <c r="B174" s="31"/>
      <c r="C174" s="31"/>
      <c r="D174" s="32"/>
      <c r="E174" s="153"/>
      <c r="F174" s="153"/>
      <c r="G174" s="153"/>
      <c r="H174" s="153"/>
      <c r="I174" s="154"/>
      <c r="J174" s="154"/>
      <c r="K174" s="153"/>
      <c r="L174" s="153"/>
      <c r="M174" s="266"/>
    </row>
    <row r="175" spans="1:13" s="68" customFormat="1" x14ac:dyDescent="0.25">
      <c r="A175" s="267"/>
      <c r="B175" s="267"/>
      <c r="C175" s="267"/>
      <c r="D175" s="267"/>
      <c r="E175" s="383" t="s">
        <v>930</v>
      </c>
      <c r="F175" s="371" t="s">
        <v>931</v>
      </c>
      <c r="G175" s="385"/>
      <c r="H175" s="385"/>
      <c r="I175" s="385"/>
      <c r="J175" s="319"/>
      <c r="K175" s="371" t="s">
        <v>932</v>
      </c>
      <c r="L175" s="385"/>
      <c r="M175" s="319"/>
    </row>
    <row r="176" spans="1:13" s="68" customFormat="1" ht="36.75" customHeight="1" x14ac:dyDescent="0.2">
      <c r="A176" s="110" t="s">
        <v>821</v>
      </c>
      <c r="B176" s="110" t="s">
        <v>822</v>
      </c>
      <c r="C176" s="110" t="s">
        <v>654</v>
      </c>
      <c r="D176" s="158" t="s">
        <v>815</v>
      </c>
      <c r="E176" s="384"/>
      <c r="F176" s="138" t="s">
        <v>933</v>
      </c>
      <c r="G176" s="138" t="s">
        <v>934</v>
      </c>
      <c r="H176" s="138" t="s">
        <v>935</v>
      </c>
      <c r="I176" s="138" t="s">
        <v>936</v>
      </c>
      <c r="J176" s="138" t="s">
        <v>873</v>
      </c>
      <c r="K176" s="80" t="s">
        <v>937</v>
      </c>
      <c r="L176" s="138" t="s">
        <v>938</v>
      </c>
      <c r="M176" s="138" t="s">
        <v>939</v>
      </c>
    </row>
    <row r="177" spans="1:13" s="68" customFormat="1" x14ac:dyDescent="0.25">
      <c r="A177" s="382" t="s">
        <v>877</v>
      </c>
      <c r="B177" s="312"/>
      <c r="C177" s="313"/>
      <c r="D177" s="200">
        <v>103</v>
      </c>
      <c r="E177" s="200">
        <v>92</v>
      </c>
      <c r="F177" s="200">
        <v>97</v>
      </c>
      <c r="G177" s="200">
        <v>97</v>
      </c>
      <c r="H177" s="200">
        <v>97</v>
      </c>
      <c r="I177" s="200">
        <v>97</v>
      </c>
      <c r="J177" s="200">
        <v>97</v>
      </c>
      <c r="K177" s="200">
        <v>87</v>
      </c>
      <c r="L177" s="200">
        <v>89</v>
      </c>
      <c r="M177" s="200">
        <v>91</v>
      </c>
    </row>
    <row r="178" spans="1:13" x14ac:dyDescent="0.25">
      <c r="A178" s="58" t="s">
        <v>1</v>
      </c>
      <c r="B178" s="58" t="s">
        <v>421</v>
      </c>
      <c r="C178" s="63" t="s">
        <v>645</v>
      </c>
      <c r="D178" s="58">
        <v>263</v>
      </c>
      <c r="E178" s="65" t="s">
        <v>838</v>
      </c>
      <c r="F178" s="65" t="s">
        <v>838</v>
      </c>
      <c r="G178" s="65" t="s">
        <v>838</v>
      </c>
      <c r="H178" s="269"/>
      <c r="I178" s="269"/>
      <c r="J178" s="58"/>
      <c r="K178" s="226" t="s">
        <v>4</v>
      </c>
      <c r="L178" s="226" t="s">
        <v>4</v>
      </c>
      <c r="M178" s="226" t="s">
        <v>4</v>
      </c>
    </row>
    <row r="179" spans="1:13" x14ac:dyDescent="0.25">
      <c r="A179" s="58" t="s">
        <v>1</v>
      </c>
      <c r="B179" s="58" t="s">
        <v>422</v>
      </c>
      <c r="C179" s="63" t="s">
        <v>646</v>
      </c>
      <c r="D179" s="58">
        <v>32</v>
      </c>
      <c r="E179" s="65" t="s">
        <v>838</v>
      </c>
      <c r="F179" s="269"/>
      <c r="G179" s="269"/>
      <c r="H179" s="269"/>
      <c r="I179" s="269"/>
      <c r="J179" s="270" t="s">
        <v>838</v>
      </c>
      <c r="K179" s="269"/>
      <c r="L179" s="269"/>
      <c r="M179" s="269"/>
    </row>
    <row r="180" spans="1:13" x14ac:dyDescent="0.25">
      <c r="A180" s="58" t="s">
        <v>1</v>
      </c>
      <c r="B180" s="58" t="s">
        <v>425</v>
      </c>
      <c r="C180" s="63" t="s">
        <v>646</v>
      </c>
      <c r="D180" s="58">
        <v>304</v>
      </c>
      <c r="E180" s="65" t="s">
        <v>838</v>
      </c>
      <c r="F180" s="65" t="s">
        <v>838</v>
      </c>
      <c r="G180" s="269"/>
      <c r="H180" s="269"/>
      <c r="I180" s="269"/>
      <c r="J180" s="58"/>
      <c r="K180" s="65" t="s">
        <v>838</v>
      </c>
      <c r="L180" s="269"/>
      <c r="M180" s="269"/>
    </row>
    <row r="181" spans="1:13" x14ac:dyDescent="0.25">
      <c r="A181" s="58" t="s">
        <v>1</v>
      </c>
      <c r="B181" s="58" t="s">
        <v>423</v>
      </c>
      <c r="C181" s="63" t="s">
        <v>645</v>
      </c>
      <c r="D181" s="58">
        <v>309</v>
      </c>
      <c r="E181" s="65" t="s">
        <v>838</v>
      </c>
      <c r="F181" s="65" t="s">
        <v>838</v>
      </c>
      <c r="G181" s="65" t="s">
        <v>838</v>
      </c>
      <c r="H181" s="65" t="s">
        <v>838</v>
      </c>
      <c r="I181" s="65" t="s">
        <v>838</v>
      </c>
      <c r="J181" s="58"/>
      <c r="K181" s="65" t="s">
        <v>838</v>
      </c>
      <c r="L181" s="269"/>
      <c r="M181" s="269"/>
    </row>
    <row r="182" spans="1:13" x14ac:dyDescent="0.25">
      <c r="A182" s="58" t="s">
        <v>1</v>
      </c>
      <c r="B182" s="58" t="s">
        <v>424</v>
      </c>
      <c r="C182" s="63" t="s">
        <v>646</v>
      </c>
      <c r="D182" s="58">
        <v>371</v>
      </c>
      <c r="E182" s="65" t="s">
        <v>838</v>
      </c>
      <c r="F182" s="269"/>
      <c r="G182" s="269"/>
      <c r="H182" s="269"/>
      <c r="I182" s="65" t="s">
        <v>838</v>
      </c>
      <c r="J182" s="58"/>
      <c r="K182" s="269"/>
      <c r="L182" s="269"/>
      <c r="M182" s="269"/>
    </row>
    <row r="183" spans="1:13" x14ac:dyDescent="0.25">
      <c r="A183" s="58" t="s">
        <v>25</v>
      </c>
      <c r="B183" s="58" t="s">
        <v>430</v>
      </c>
      <c r="C183" s="63" t="s">
        <v>645</v>
      </c>
      <c r="D183" s="58">
        <v>315</v>
      </c>
      <c r="E183" s="65" t="s">
        <v>838</v>
      </c>
      <c r="F183" s="269"/>
      <c r="G183" s="269"/>
      <c r="H183" s="269"/>
      <c r="I183" s="269"/>
      <c r="J183" s="270" t="s">
        <v>838</v>
      </c>
      <c r="K183" s="269"/>
      <c r="L183" s="269"/>
      <c r="M183" s="269"/>
    </row>
    <row r="184" spans="1:13" x14ac:dyDescent="0.25">
      <c r="A184" s="58" t="s">
        <v>30</v>
      </c>
      <c r="B184" s="58" t="s">
        <v>431</v>
      </c>
      <c r="C184" s="63" t="s">
        <v>645</v>
      </c>
      <c r="D184" s="58">
        <v>337</v>
      </c>
      <c r="E184" s="65" t="s">
        <v>838</v>
      </c>
      <c r="F184" s="65" t="s">
        <v>838</v>
      </c>
      <c r="G184" s="65" t="s">
        <v>838</v>
      </c>
      <c r="H184" s="65" t="s">
        <v>838</v>
      </c>
      <c r="I184" s="65" t="s">
        <v>838</v>
      </c>
      <c r="J184" s="58"/>
      <c r="K184" s="65" t="s">
        <v>838</v>
      </c>
      <c r="L184" s="269"/>
      <c r="M184" s="269"/>
    </row>
    <row r="185" spans="1:13" x14ac:dyDescent="0.25">
      <c r="A185" s="58" t="s">
        <v>37</v>
      </c>
      <c r="B185" s="58" t="s">
        <v>434</v>
      </c>
      <c r="C185" s="63" t="s">
        <v>645</v>
      </c>
      <c r="D185" s="58">
        <v>219</v>
      </c>
      <c r="E185" s="65" t="s">
        <v>838</v>
      </c>
      <c r="F185" s="269"/>
      <c r="G185" s="65" t="s">
        <v>838</v>
      </c>
      <c r="H185" s="65" t="s">
        <v>838</v>
      </c>
      <c r="I185" s="269"/>
      <c r="J185" s="58"/>
      <c r="K185" s="65" t="s">
        <v>838</v>
      </c>
      <c r="L185" s="269"/>
      <c r="M185" s="269"/>
    </row>
    <row r="186" spans="1:13" x14ac:dyDescent="0.25">
      <c r="A186" s="58" t="s">
        <v>45</v>
      </c>
      <c r="B186" s="58" t="s">
        <v>436</v>
      </c>
      <c r="C186" s="63" t="s">
        <v>647</v>
      </c>
      <c r="D186" s="58">
        <v>107</v>
      </c>
      <c r="E186" s="65" t="s">
        <v>838</v>
      </c>
      <c r="F186" s="269"/>
      <c r="G186" s="65" t="s">
        <v>838</v>
      </c>
      <c r="H186" s="269"/>
      <c r="I186" s="269"/>
      <c r="J186" s="58"/>
      <c r="K186" s="269"/>
      <c r="L186" s="269"/>
      <c r="M186" s="269"/>
    </row>
    <row r="187" spans="1:13" x14ac:dyDescent="0.25">
      <c r="A187" s="58" t="s">
        <v>46</v>
      </c>
      <c r="B187" s="58" t="s">
        <v>438</v>
      </c>
      <c r="C187" s="63" t="s">
        <v>646</v>
      </c>
      <c r="D187" s="58">
        <v>40</v>
      </c>
      <c r="E187" s="226" t="s">
        <v>4</v>
      </c>
      <c r="F187" s="65" t="s">
        <v>838</v>
      </c>
      <c r="G187" s="65" t="s">
        <v>838</v>
      </c>
      <c r="H187" s="65" t="s">
        <v>838</v>
      </c>
      <c r="I187" s="269"/>
      <c r="J187" s="58"/>
      <c r="K187" s="65" t="s">
        <v>838</v>
      </c>
      <c r="L187" s="65" t="s">
        <v>838</v>
      </c>
      <c r="M187" s="269"/>
    </row>
    <row r="188" spans="1:13" x14ac:dyDescent="0.25">
      <c r="A188" s="58" t="s">
        <v>46</v>
      </c>
      <c r="B188" s="58" t="s">
        <v>446</v>
      </c>
      <c r="C188" s="63" t="s">
        <v>646</v>
      </c>
      <c r="D188" s="58">
        <v>438</v>
      </c>
      <c r="E188" s="65" t="s">
        <v>838</v>
      </c>
      <c r="F188" s="269"/>
      <c r="G188" s="269"/>
      <c r="H188" s="65" t="s">
        <v>838</v>
      </c>
      <c r="I188" s="269"/>
      <c r="J188" s="58"/>
      <c r="K188" s="65" t="s">
        <v>838</v>
      </c>
      <c r="L188" s="65" t="s">
        <v>838</v>
      </c>
      <c r="M188" s="269"/>
    </row>
    <row r="189" spans="1:13" x14ac:dyDescent="0.25">
      <c r="A189" s="58" t="s">
        <v>46</v>
      </c>
      <c r="B189" s="58" t="s">
        <v>439</v>
      </c>
      <c r="C189" s="63" t="s">
        <v>646</v>
      </c>
      <c r="D189" s="58">
        <v>276</v>
      </c>
      <c r="E189" s="65" t="s">
        <v>838</v>
      </c>
      <c r="F189" s="65" t="s">
        <v>838</v>
      </c>
      <c r="G189" s="65" t="s">
        <v>838</v>
      </c>
      <c r="H189" s="269"/>
      <c r="I189" s="65" t="s">
        <v>838</v>
      </c>
      <c r="J189" s="58"/>
      <c r="K189" s="269"/>
      <c r="L189" s="269"/>
      <c r="M189" s="269"/>
    </row>
    <row r="190" spans="1:13" x14ac:dyDescent="0.25">
      <c r="A190" s="58" t="s">
        <v>46</v>
      </c>
      <c r="B190" s="58" t="s">
        <v>440</v>
      </c>
      <c r="C190" s="63" t="s">
        <v>646</v>
      </c>
      <c r="D190" s="58">
        <v>417</v>
      </c>
      <c r="E190" s="65" t="s">
        <v>838</v>
      </c>
      <c r="F190" s="269"/>
      <c r="G190" s="65" t="s">
        <v>838</v>
      </c>
      <c r="H190" s="269"/>
      <c r="I190" s="269"/>
      <c r="J190" s="58"/>
      <c r="K190" s="226" t="s">
        <v>4</v>
      </c>
      <c r="L190" s="226" t="s">
        <v>4</v>
      </c>
      <c r="M190" s="226" t="s">
        <v>4</v>
      </c>
    </row>
    <row r="191" spans="1:13" x14ac:dyDescent="0.25">
      <c r="A191" s="58" t="s">
        <v>46</v>
      </c>
      <c r="B191" s="58" t="s">
        <v>441</v>
      </c>
      <c r="C191" s="63" t="s">
        <v>646</v>
      </c>
      <c r="D191" s="58">
        <v>280</v>
      </c>
      <c r="E191" s="226" t="s">
        <v>4</v>
      </c>
      <c r="F191" s="65" t="s">
        <v>838</v>
      </c>
      <c r="G191" s="269"/>
      <c r="H191" s="269"/>
      <c r="I191" s="65" t="s">
        <v>838</v>
      </c>
      <c r="J191" s="58"/>
      <c r="K191" s="226" t="s">
        <v>4</v>
      </c>
      <c r="L191" s="226" t="s">
        <v>4</v>
      </c>
      <c r="M191" s="226" t="s">
        <v>4</v>
      </c>
    </row>
    <row r="192" spans="1:13" x14ac:dyDescent="0.25">
      <c r="A192" s="58" t="s">
        <v>46</v>
      </c>
      <c r="B192" s="58" t="s">
        <v>445</v>
      </c>
      <c r="C192" s="63" t="s">
        <v>646</v>
      </c>
      <c r="D192" s="58">
        <v>431</v>
      </c>
      <c r="E192" s="65" t="s">
        <v>838</v>
      </c>
      <c r="F192" s="65" t="s">
        <v>838</v>
      </c>
      <c r="G192" s="65" t="s">
        <v>838</v>
      </c>
      <c r="H192" s="269"/>
      <c r="I192" s="269"/>
      <c r="J192" s="58"/>
      <c r="K192" s="65" t="s">
        <v>838</v>
      </c>
      <c r="L192" s="65" t="s">
        <v>838</v>
      </c>
      <c r="M192" s="269"/>
    </row>
    <row r="193" spans="1:41" x14ac:dyDescent="0.25">
      <c r="A193" s="58" t="s">
        <v>46</v>
      </c>
      <c r="B193" s="58" t="s">
        <v>443</v>
      </c>
      <c r="C193" s="63" t="s">
        <v>646</v>
      </c>
      <c r="D193" s="58">
        <v>471</v>
      </c>
      <c r="E193" s="65" t="s">
        <v>838</v>
      </c>
      <c r="F193" s="65" t="s">
        <v>838</v>
      </c>
      <c r="G193" s="65" t="s">
        <v>838</v>
      </c>
      <c r="H193" s="269"/>
      <c r="I193" s="65" t="s">
        <v>838</v>
      </c>
      <c r="J193" s="58"/>
      <c r="K193" s="65" t="s">
        <v>838</v>
      </c>
      <c r="L193" s="65" t="s">
        <v>838</v>
      </c>
      <c r="M193" s="65" t="s">
        <v>838</v>
      </c>
    </row>
    <row r="194" spans="1:41" x14ac:dyDescent="0.25">
      <c r="A194" s="58" t="s">
        <v>46</v>
      </c>
      <c r="B194" s="58" t="s">
        <v>447</v>
      </c>
      <c r="C194" s="63" t="s">
        <v>646</v>
      </c>
      <c r="D194" s="58">
        <v>433</v>
      </c>
      <c r="E194" s="65" t="s">
        <v>838</v>
      </c>
      <c r="F194" s="269"/>
      <c r="G194" s="65" t="s">
        <v>838</v>
      </c>
      <c r="H194" s="269"/>
      <c r="I194" s="269"/>
      <c r="J194" s="58"/>
      <c r="K194" s="269"/>
      <c r="L194" s="269"/>
      <c r="M194" s="269"/>
    </row>
    <row r="195" spans="1:41" x14ac:dyDescent="0.25">
      <c r="A195" s="58" t="s">
        <v>46</v>
      </c>
      <c r="B195" s="58" t="s">
        <v>442</v>
      </c>
      <c r="C195" s="63" t="s">
        <v>646</v>
      </c>
      <c r="D195" s="58">
        <v>264</v>
      </c>
      <c r="E195" s="65" t="s">
        <v>838</v>
      </c>
      <c r="F195" s="65" t="s">
        <v>838</v>
      </c>
      <c r="G195" s="269"/>
      <c r="H195" s="269"/>
      <c r="I195" s="65" t="s">
        <v>838</v>
      </c>
      <c r="J195" s="58"/>
      <c r="K195" s="226" t="s">
        <v>4</v>
      </c>
      <c r="L195" s="226" t="s">
        <v>4</v>
      </c>
      <c r="M195" s="226" t="s">
        <v>4</v>
      </c>
    </row>
    <row r="196" spans="1:41" x14ac:dyDescent="0.25">
      <c r="A196" s="58" t="s">
        <v>46</v>
      </c>
      <c r="B196" s="58" t="s">
        <v>444</v>
      </c>
      <c r="C196" s="63" t="s">
        <v>646</v>
      </c>
      <c r="D196" s="58">
        <v>415</v>
      </c>
      <c r="E196" s="65" t="s">
        <v>838</v>
      </c>
      <c r="F196" s="269"/>
      <c r="G196" s="65" t="s">
        <v>838</v>
      </c>
      <c r="H196" s="65" t="s">
        <v>838</v>
      </c>
      <c r="I196" s="269"/>
      <c r="J196" s="58"/>
      <c r="K196" s="269"/>
      <c r="L196" s="269"/>
      <c r="M196" s="269"/>
    </row>
    <row r="197" spans="1:41" x14ac:dyDescent="0.25">
      <c r="A197" s="58" t="s">
        <v>74</v>
      </c>
      <c r="B197" s="58" t="s">
        <v>454</v>
      </c>
      <c r="C197" s="63" t="s">
        <v>648</v>
      </c>
      <c r="D197" s="58">
        <v>286</v>
      </c>
      <c r="E197" s="226" t="s">
        <v>4</v>
      </c>
      <c r="F197" s="226" t="s">
        <v>4</v>
      </c>
      <c r="G197" s="226" t="s">
        <v>4</v>
      </c>
      <c r="H197" s="226" t="s">
        <v>4</v>
      </c>
      <c r="I197" s="226" t="s">
        <v>4</v>
      </c>
      <c r="J197" s="226" t="s">
        <v>4</v>
      </c>
      <c r="K197" s="226" t="s">
        <v>4</v>
      </c>
      <c r="L197" s="226" t="s">
        <v>4</v>
      </c>
      <c r="M197" s="226" t="s">
        <v>4</v>
      </c>
    </row>
    <row r="198" spans="1:41" x14ac:dyDescent="0.25">
      <c r="A198" s="58" t="s">
        <v>74</v>
      </c>
      <c r="B198" s="58" t="s">
        <v>453</v>
      </c>
      <c r="C198" s="63" t="s">
        <v>645</v>
      </c>
      <c r="D198" s="58">
        <v>33</v>
      </c>
      <c r="E198" s="65" t="s">
        <v>838</v>
      </c>
      <c r="F198" s="269"/>
      <c r="G198" s="269"/>
      <c r="H198" s="269"/>
      <c r="I198" s="269"/>
      <c r="J198" s="270" t="s">
        <v>838</v>
      </c>
      <c r="K198" s="65" t="s">
        <v>838</v>
      </c>
      <c r="L198" s="65" t="s">
        <v>838</v>
      </c>
      <c r="M198" s="269"/>
    </row>
    <row r="199" spans="1:41" x14ac:dyDescent="0.25">
      <c r="A199" s="58" t="s">
        <v>79</v>
      </c>
      <c r="B199" s="58" t="s">
        <v>457</v>
      </c>
      <c r="C199" s="63" t="s">
        <v>646</v>
      </c>
      <c r="D199" s="58">
        <v>22</v>
      </c>
      <c r="E199" s="65" t="s">
        <v>838</v>
      </c>
      <c r="F199" s="65" t="s">
        <v>838</v>
      </c>
      <c r="G199" s="65" t="s">
        <v>838</v>
      </c>
      <c r="H199" s="65" t="s">
        <v>838</v>
      </c>
      <c r="I199" s="65" t="s">
        <v>838</v>
      </c>
      <c r="J199" s="58"/>
      <c r="K199" s="269"/>
      <c r="L199" s="269"/>
      <c r="M199" s="269"/>
    </row>
    <row r="200" spans="1:41" x14ac:dyDescent="0.25">
      <c r="A200" s="58" t="s">
        <v>79</v>
      </c>
      <c r="B200" s="58" t="s">
        <v>458</v>
      </c>
      <c r="C200" s="63" t="s">
        <v>646</v>
      </c>
      <c r="D200" s="58">
        <v>66</v>
      </c>
      <c r="E200" s="65" t="s">
        <v>838</v>
      </c>
      <c r="F200" s="65" t="s">
        <v>838</v>
      </c>
      <c r="G200" s="65" t="s">
        <v>838</v>
      </c>
      <c r="H200" s="65" t="s">
        <v>838</v>
      </c>
      <c r="I200" s="65" t="s">
        <v>838</v>
      </c>
      <c r="J200" s="58"/>
      <c r="K200" s="269"/>
      <c r="L200" s="269"/>
      <c r="M200" s="269"/>
    </row>
    <row r="201" spans="1:41" x14ac:dyDescent="0.25">
      <c r="A201" s="58" t="s">
        <v>79</v>
      </c>
      <c r="B201" s="58" t="s">
        <v>459</v>
      </c>
      <c r="C201" s="63" t="s">
        <v>646</v>
      </c>
      <c r="D201" s="58">
        <v>24</v>
      </c>
      <c r="E201" s="65" t="s">
        <v>838</v>
      </c>
      <c r="F201" s="65" t="s">
        <v>838</v>
      </c>
      <c r="G201" s="65" t="s">
        <v>838</v>
      </c>
      <c r="H201" s="65" t="s">
        <v>838</v>
      </c>
      <c r="I201" s="269"/>
      <c r="J201" s="58"/>
      <c r="K201" s="269"/>
      <c r="L201" s="269"/>
      <c r="M201" s="269"/>
      <c r="AO201" s="2"/>
    </row>
    <row r="202" spans="1:41" x14ac:dyDescent="0.25">
      <c r="A202" s="58" t="s">
        <v>79</v>
      </c>
      <c r="B202" s="58" t="s">
        <v>460</v>
      </c>
      <c r="C202" s="63" t="s">
        <v>646</v>
      </c>
      <c r="D202" s="58">
        <v>147</v>
      </c>
      <c r="E202" s="65" t="s">
        <v>838</v>
      </c>
      <c r="F202" s="65" t="s">
        <v>838</v>
      </c>
      <c r="G202" s="65" t="s">
        <v>838</v>
      </c>
      <c r="H202" s="269"/>
      <c r="I202" s="65" t="s">
        <v>838</v>
      </c>
      <c r="J202" s="58"/>
      <c r="K202" s="269"/>
      <c r="L202" s="269"/>
      <c r="M202" s="269"/>
    </row>
    <row r="203" spans="1:41" x14ac:dyDescent="0.25">
      <c r="A203" s="58" t="s">
        <v>90</v>
      </c>
      <c r="B203" s="58" t="s">
        <v>465</v>
      </c>
      <c r="C203" s="63" t="s">
        <v>648</v>
      </c>
      <c r="D203" s="58">
        <v>260</v>
      </c>
      <c r="E203" s="226" t="s">
        <v>4</v>
      </c>
      <c r="F203" s="226" t="s">
        <v>4</v>
      </c>
      <c r="G203" s="226" t="s">
        <v>4</v>
      </c>
      <c r="H203" s="226" t="s">
        <v>4</v>
      </c>
      <c r="I203" s="226" t="s">
        <v>4</v>
      </c>
      <c r="J203" s="226" t="s">
        <v>4</v>
      </c>
      <c r="K203" s="226" t="s">
        <v>4</v>
      </c>
      <c r="L203" s="226" t="s">
        <v>4</v>
      </c>
      <c r="M203" s="226" t="s">
        <v>4</v>
      </c>
    </row>
    <row r="204" spans="1:41" x14ac:dyDescent="0.25">
      <c r="A204" s="58" t="s">
        <v>95</v>
      </c>
      <c r="B204" s="58" t="s">
        <v>470</v>
      </c>
      <c r="C204" s="63" t="s">
        <v>647</v>
      </c>
      <c r="D204" s="58">
        <v>270</v>
      </c>
      <c r="E204" s="269"/>
      <c r="F204" s="65" t="s">
        <v>838</v>
      </c>
      <c r="G204" s="65" t="s">
        <v>838</v>
      </c>
      <c r="H204" s="269"/>
      <c r="I204" s="269"/>
      <c r="J204" s="58"/>
      <c r="K204" s="269"/>
      <c r="L204" s="269"/>
      <c r="M204" s="269"/>
    </row>
    <row r="205" spans="1:41" x14ac:dyDescent="0.25">
      <c r="A205" s="58" t="s">
        <v>98</v>
      </c>
      <c r="B205" s="58" t="s">
        <v>472</v>
      </c>
      <c r="C205" s="63" t="s">
        <v>646</v>
      </c>
      <c r="D205" s="58">
        <v>319</v>
      </c>
      <c r="E205" s="65" t="s">
        <v>838</v>
      </c>
      <c r="F205" s="65" t="s">
        <v>838</v>
      </c>
      <c r="G205" s="65" t="s">
        <v>838</v>
      </c>
      <c r="H205" s="269"/>
      <c r="I205" s="269"/>
      <c r="J205" s="58"/>
      <c r="K205" s="269"/>
      <c r="L205" s="269"/>
      <c r="M205" s="269"/>
    </row>
    <row r="206" spans="1:41" x14ac:dyDescent="0.25">
      <c r="A206" s="58" t="s">
        <v>98</v>
      </c>
      <c r="B206" s="58" t="s">
        <v>473</v>
      </c>
      <c r="C206" s="63" t="s">
        <v>646</v>
      </c>
      <c r="D206" s="58">
        <v>204</v>
      </c>
      <c r="E206" s="65" t="s">
        <v>838</v>
      </c>
      <c r="F206" s="269"/>
      <c r="G206" s="269"/>
      <c r="H206" s="65" t="s">
        <v>838</v>
      </c>
      <c r="I206" s="269"/>
      <c r="J206" s="58"/>
      <c r="K206" s="269"/>
      <c r="L206" s="269"/>
      <c r="M206" s="269"/>
    </row>
    <row r="207" spans="1:41" x14ac:dyDescent="0.25">
      <c r="A207" s="58" t="s">
        <v>111</v>
      </c>
      <c r="B207" s="58" t="s">
        <v>477</v>
      </c>
      <c r="C207" s="60" t="s">
        <v>658</v>
      </c>
      <c r="D207" s="58">
        <v>267</v>
      </c>
      <c r="E207" s="65" t="s">
        <v>838</v>
      </c>
      <c r="F207" s="65" t="s">
        <v>838</v>
      </c>
      <c r="G207" s="65" t="s">
        <v>838</v>
      </c>
      <c r="H207" s="65" t="s">
        <v>838</v>
      </c>
      <c r="I207" s="269"/>
      <c r="J207" s="58"/>
      <c r="K207" s="269"/>
      <c r="L207" s="269"/>
      <c r="M207" s="269"/>
    </row>
    <row r="208" spans="1:41" x14ac:dyDescent="0.25">
      <c r="A208" s="58" t="s">
        <v>137</v>
      </c>
      <c r="B208" s="58" t="s">
        <v>487</v>
      </c>
      <c r="C208" s="63" t="s">
        <v>650</v>
      </c>
      <c r="D208" s="58">
        <v>297</v>
      </c>
      <c r="E208" s="65" t="s">
        <v>838</v>
      </c>
      <c r="F208" s="269"/>
      <c r="G208" s="269"/>
      <c r="H208" s="269"/>
      <c r="I208" s="269"/>
      <c r="J208" s="270" t="s">
        <v>838</v>
      </c>
      <c r="K208" s="269"/>
      <c r="L208" s="269"/>
      <c r="M208" s="269"/>
    </row>
    <row r="209" spans="1:13" x14ac:dyDescent="0.25">
      <c r="A209" s="58" t="s">
        <v>137</v>
      </c>
      <c r="B209" s="58" t="s">
        <v>486</v>
      </c>
      <c r="C209" s="63" t="s">
        <v>650</v>
      </c>
      <c r="D209" s="58">
        <v>174</v>
      </c>
      <c r="E209" s="65" t="s">
        <v>838</v>
      </c>
      <c r="F209" s="269"/>
      <c r="G209" s="269"/>
      <c r="H209" s="269"/>
      <c r="I209" s="269"/>
      <c r="J209" s="270" t="s">
        <v>838</v>
      </c>
      <c r="K209" s="269"/>
      <c r="L209" s="269"/>
      <c r="M209" s="269"/>
    </row>
    <row r="210" spans="1:13" x14ac:dyDescent="0.25">
      <c r="A210" s="58" t="s">
        <v>137</v>
      </c>
      <c r="B210" s="58" t="s">
        <v>488</v>
      </c>
      <c r="C210" s="60" t="s">
        <v>657</v>
      </c>
      <c r="D210" s="58">
        <v>603</v>
      </c>
      <c r="E210" s="65" t="s">
        <v>838</v>
      </c>
      <c r="F210" s="226" t="s">
        <v>4</v>
      </c>
      <c r="G210" s="226" t="s">
        <v>4</v>
      </c>
      <c r="H210" s="226" t="s">
        <v>4</v>
      </c>
      <c r="I210" s="226" t="s">
        <v>4</v>
      </c>
      <c r="J210" s="226" t="s">
        <v>4</v>
      </c>
      <c r="K210" s="269"/>
      <c r="L210" s="269"/>
      <c r="M210" s="269"/>
    </row>
    <row r="211" spans="1:13" x14ac:dyDescent="0.25">
      <c r="A211" s="58" t="s">
        <v>149</v>
      </c>
      <c r="B211" s="58" t="s">
        <v>492</v>
      </c>
      <c r="C211" s="63" t="s">
        <v>650</v>
      </c>
      <c r="D211" s="58">
        <v>259</v>
      </c>
      <c r="E211" s="65" t="s">
        <v>838</v>
      </c>
      <c r="F211" s="269"/>
      <c r="G211" s="269"/>
      <c r="H211" s="269"/>
      <c r="I211" s="269"/>
      <c r="J211" s="270" t="s">
        <v>838</v>
      </c>
      <c r="K211" s="269"/>
      <c r="L211" s="269"/>
      <c r="M211" s="269"/>
    </row>
    <row r="212" spans="1:13" x14ac:dyDescent="0.25">
      <c r="A212" s="58" t="s">
        <v>149</v>
      </c>
      <c r="B212" s="58" t="s">
        <v>491</v>
      </c>
      <c r="C212" s="60" t="s">
        <v>657</v>
      </c>
      <c r="D212" s="58">
        <v>251</v>
      </c>
      <c r="E212" s="65" t="s">
        <v>838</v>
      </c>
      <c r="F212" s="269"/>
      <c r="G212" s="269"/>
      <c r="H212" s="269"/>
      <c r="I212" s="269"/>
      <c r="J212" s="270" t="s">
        <v>838</v>
      </c>
      <c r="K212" s="226" t="s">
        <v>4</v>
      </c>
      <c r="L212" s="269"/>
      <c r="M212" s="269"/>
    </row>
    <row r="213" spans="1:13" x14ac:dyDescent="0.25">
      <c r="A213" s="58" t="s">
        <v>156</v>
      </c>
      <c r="B213" s="58" t="s">
        <v>495</v>
      </c>
      <c r="C213" s="63" t="s">
        <v>647</v>
      </c>
      <c r="D213" s="58">
        <v>230</v>
      </c>
      <c r="E213" s="65" t="s">
        <v>838</v>
      </c>
      <c r="F213" s="269"/>
      <c r="G213" s="65" t="s">
        <v>838</v>
      </c>
      <c r="H213" s="269"/>
      <c r="I213" s="269"/>
      <c r="J213" s="58"/>
      <c r="K213" s="269"/>
      <c r="L213" s="269"/>
      <c r="M213" s="269"/>
    </row>
    <row r="214" spans="1:13" x14ac:dyDescent="0.25">
      <c r="A214" s="58" t="s">
        <v>163</v>
      </c>
      <c r="B214" s="58" t="s">
        <v>498</v>
      </c>
      <c r="C214" s="60" t="s">
        <v>657</v>
      </c>
      <c r="D214" s="58">
        <v>263</v>
      </c>
      <c r="E214" s="65" t="s">
        <v>838</v>
      </c>
      <c r="F214" s="269"/>
      <c r="G214" s="269"/>
      <c r="H214" s="269"/>
      <c r="I214" s="269"/>
      <c r="J214" s="270" t="s">
        <v>838</v>
      </c>
      <c r="K214" s="269"/>
      <c r="L214" s="269"/>
      <c r="M214" s="269"/>
    </row>
    <row r="215" spans="1:13" x14ac:dyDescent="0.25">
      <c r="A215" s="58" t="s">
        <v>163</v>
      </c>
      <c r="B215" s="58" t="s">
        <v>499</v>
      </c>
      <c r="C215" s="63" t="s">
        <v>650</v>
      </c>
      <c r="D215" s="58">
        <v>281</v>
      </c>
      <c r="E215" s="65" t="s">
        <v>838</v>
      </c>
      <c r="F215" s="269"/>
      <c r="G215" s="269"/>
      <c r="H215" s="269"/>
      <c r="I215" s="269"/>
      <c r="J215" s="270" t="s">
        <v>838</v>
      </c>
      <c r="K215" s="269"/>
      <c r="L215" s="269"/>
      <c r="M215" s="269"/>
    </row>
    <row r="216" spans="1:13" x14ac:dyDescent="0.25">
      <c r="A216" s="58" t="s">
        <v>169</v>
      </c>
      <c r="B216" s="58" t="s">
        <v>517</v>
      </c>
      <c r="C216" s="63" t="s">
        <v>646</v>
      </c>
      <c r="D216" s="58">
        <v>417</v>
      </c>
      <c r="E216" s="65" t="s">
        <v>838</v>
      </c>
      <c r="F216" s="269"/>
      <c r="G216" s="269"/>
      <c r="H216" s="269"/>
      <c r="I216" s="269"/>
      <c r="J216" s="270" t="s">
        <v>838</v>
      </c>
      <c r="K216" s="269"/>
      <c r="L216" s="65" t="s">
        <v>838</v>
      </c>
      <c r="M216" s="269"/>
    </row>
    <row r="217" spans="1:13" x14ac:dyDescent="0.25">
      <c r="A217" s="58" t="s">
        <v>169</v>
      </c>
      <c r="B217" s="58" t="s">
        <v>502</v>
      </c>
      <c r="C217" s="63" t="s">
        <v>646</v>
      </c>
      <c r="D217" s="58">
        <v>269</v>
      </c>
      <c r="E217" s="65" t="s">
        <v>838</v>
      </c>
      <c r="F217" s="269"/>
      <c r="G217" s="269"/>
      <c r="H217" s="269"/>
      <c r="I217" s="269"/>
      <c r="J217" s="270" t="s">
        <v>838</v>
      </c>
      <c r="K217" s="269"/>
      <c r="L217" s="269"/>
      <c r="M217" s="269"/>
    </row>
    <row r="218" spans="1:13" x14ac:dyDescent="0.25">
      <c r="A218" s="58" t="s">
        <v>169</v>
      </c>
      <c r="B218" s="58" t="s">
        <v>503</v>
      </c>
      <c r="C218" s="63" t="s">
        <v>646</v>
      </c>
      <c r="D218" s="58">
        <v>366</v>
      </c>
      <c r="E218" s="65" t="s">
        <v>838</v>
      </c>
      <c r="F218" s="269"/>
      <c r="G218" s="269"/>
      <c r="H218" s="269"/>
      <c r="I218" s="269"/>
      <c r="J218" s="270" t="s">
        <v>838</v>
      </c>
      <c r="K218" s="269"/>
      <c r="L218" s="269"/>
      <c r="M218" s="269"/>
    </row>
    <row r="219" spans="1:13" x14ac:dyDescent="0.25">
      <c r="A219" s="58" t="s">
        <v>169</v>
      </c>
      <c r="B219" s="58" t="s">
        <v>504</v>
      </c>
      <c r="C219" s="63" t="s">
        <v>646</v>
      </c>
      <c r="D219" s="58">
        <v>352</v>
      </c>
      <c r="E219" s="65" t="s">
        <v>838</v>
      </c>
      <c r="F219" s="269"/>
      <c r="G219" s="269"/>
      <c r="H219" s="269"/>
      <c r="I219" s="269"/>
      <c r="J219" s="270" t="s">
        <v>838</v>
      </c>
      <c r="K219" s="269"/>
      <c r="L219" s="269"/>
      <c r="M219" s="269"/>
    </row>
    <row r="220" spans="1:13" x14ac:dyDescent="0.25">
      <c r="A220" s="58" t="s">
        <v>169</v>
      </c>
      <c r="B220" s="58" t="s">
        <v>505</v>
      </c>
      <c r="C220" s="63" t="s">
        <v>646</v>
      </c>
      <c r="D220" s="58">
        <v>219</v>
      </c>
      <c r="E220" s="226" t="s">
        <v>4</v>
      </c>
      <c r="F220" s="269"/>
      <c r="G220" s="269"/>
      <c r="H220" s="269"/>
      <c r="I220" s="269"/>
      <c r="J220" s="270" t="s">
        <v>838</v>
      </c>
      <c r="K220" s="269"/>
      <c r="L220" s="269"/>
      <c r="M220" s="269"/>
    </row>
    <row r="221" spans="1:13" x14ac:dyDescent="0.25">
      <c r="A221" s="58" t="s">
        <v>169</v>
      </c>
      <c r="B221" s="58" t="s">
        <v>506</v>
      </c>
      <c r="C221" s="63" t="s">
        <v>646</v>
      </c>
      <c r="D221" s="58">
        <v>337</v>
      </c>
      <c r="E221" s="65" t="s">
        <v>838</v>
      </c>
      <c r="F221" s="269"/>
      <c r="G221" s="269"/>
      <c r="H221" s="65" t="s">
        <v>838</v>
      </c>
      <c r="I221" s="269"/>
      <c r="J221" s="58"/>
      <c r="K221" s="269"/>
      <c r="L221" s="269"/>
      <c r="M221" s="269"/>
    </row>
    <row r="222" spans="1:13" x14ac:dyDescent="0.25">
      <c r="A222" s="58" t="s">
        <v>169</v>
      </c>
      <c r="B222" s="58" t="s">
        <v>507</v>
      </c>
      <c r="C222" s="63" t="s">
        <v>652</v>
      </c>
      <c r="D222" s="58">
        <v>130</v>
      </c>
      <c r="E222" s="269"/>
      <c r="F222" s="269"/>
      <c r="G222" s="65" t="s">
        <v>838</v>
      </c>
      <c r="H222" s="269"/>
      <c r="I222" s="269"/>
      <c r="J222" s="58"/>
      <c r="K222" s="269"/>
      <c r="L222" s="226" t="s">
        <v>4</v>
      </c>
      <c r="M222" s="269"/>
    </row>
    <row r="223" spans="1:13" x14ac:dyDescent="0.25">
      <c r="A223" s="58" t="s">
        <v>169</v>
      </c>
      <c r="B223" s="58" t="s">
        <v>508</v>
      </c>
      <c r="C223" s="63" t="s">
        <v>646</v>
      </c>
      <c r="D223" s="58">
        <v>492</v>
      </c>
      <c r="E223" s="269"/>
      <c r="F223" s="269"/>
      <c r="G223" s="269"/>
      <c r="H223" s="269"/>
      <c r="I223" s="269"/>
      <c r="J223" s="270" t="s">
        <v>838</v>
      </c>
      <c r="K223" s="269"/>
      <c r="L223" s="65" t="s">
        <v>838</v>
      </c>
      <c r="M223" s="269"/>
    </row>
    <row r="224" spans="1:13" x14ac:dyDescent="0.25">
      <c r="A224" s="58" t="s">
        <v>169</v>
      </c>
      <c r="B224" s="58" t="s">
        <v>518</v>
      </c>
      <c r="C224" s="63" t="s">
        <v>646</v>
      </c>
      <c r="D224" s="58">
        <v>346</v>
      </c>
      <c r="E224" s="65" t="s">
        <v>838</v>
      </c>
      <c r="F224" s="269"/>
      <c r="G224" s="269"/>
      <c r="H224" s="269"/>
      <c r="I224" s="269"/>
      <c r="J224" s="270" t="s">
        <v>838</v>
      </c>
      <c r="K224" s="269"/>
      <c r="L224" s="269"/>
      <c r="M224" s="269"/>
    </row>
    <row r="225" spans="1:13" x14ac:dyDescent="0.25">
      <c r="A225" s="58" t="s">
        <v>169</v>
      </c>
      <c r="B225" s="58" t="s">
        <v>509</v>
      </c>
      <c r="C225" s="63" t="s">
        <v>646</v>
      </c>
      <c r="D225" s="58">
        <v>180</v>
      </c>
      <c r="E225" s="65" t="s">
        <v>838</v>
      </c>
      <c r="F225" s="269"/>
      <c r="G225" s="65" t="s">
        <v>838</v>
      </c>
      <c r="H225" s="269"/>
      <c r="I225" s="269"/>
      <c r="J225" s="58"/>
      <c r="K225" s="269"/>
      <c r="L225" s="269"/>
      <c r="M225" s="269"/>
    </row>
    <row r="226" spans="1:13" x14ac:dyDescent="0.25">
      <c r="A226" s="58" t="s">
        <v>169</v>
      </c>
      <c r="B226" s="58" t="s">
        <v>510</v>
      </c>
      <c r="C226" s="63" t="s">
        <v>646</v>
      </c>
      <c r="D226" s="58">
        <v>297</v>
      </c>
      <c r="E226" s="65" t="s">
        <v>838</v>
      </c>
      <c r="F226" s="65" t="s">
        <v>838</v>
      </c>
      <c r="G226" s="65" t="s">
        <v>838</v>
      </c>
      <c r="H226" s="65" t="s">
        <v>838</v>
      </c>
      <c r="I226" s="269"/>
      <c r="J226" s="58"/>
      <c r="K226" s="65" t="s">
        <v>838</v>
      </c>
      <c r="L226" s="269"/>
      <c r="M226" s="269"/>
    </row>
    <row r="227" spans="1:13" x14ac:dyDescent="0.25">
      <c r="A227" s="58" t="s">
        <v>169</v>
      </c>
      <c r="B227" s="58" t="s">
        <v>512</v>
      </c>
      <c r="C227" s="63" t="s">
        <v>646</v>
      </c>
      <c r="D227" s="58">
        <v>369</v>
      </c>
      <c r="E227" s="65" t="s">
        <v>838</v>
      </c>
      <c r="F227" s="65" t="s">
        <v>838</v>
      </c>
      <c r="G227" s="65" t="s">
        <v>838</v>
      </c>
      <c r="H227" s="65" t="s">
        <v>838</v>
      </c>
      <c r="I227" s="269"/>
      <c r="J227" s="58"/>
      <c r="K227" s="65" t="s">
        <v>838</v>
      </c>
      <c r="L227" s="65" t="s">
        <v>838</v>
      </c>
      <c r="M227" s="269"/>
    </row>
    <row r="228" spans="1:13" x14ac:dyDescent="0.25">
      <c r="A228" s="58" t="s">
        <v>169</v>
      </c>
      <c r="B228" s="58" t="s">
        <v>513</v>
      </c>
      <c r="C228" s="63" t="s">
        <v>650</v>
      </c>
      <c r="D228" s="58">
        <v>131</v>
      </c>
      <c r="E228" s="65" t="s">
        <v>838</v>
      </c>
      <c r="F228" s="269"/>
      <c r="G228" s="269"/>
      <c r="H228" s="269"/>
      <c r="I228" s="269"/>
      <c r="J228" s="270" t="s">
        <v>838</v>
      </c>
      <c r="K228" s="269"/>
      <c r="L228" s="269"/>
      <c r="M228" s="269"/>
    </row>
    <row r="229" spans="1:13" x14ac:dyDescent="0.25">
      <c r="A229" s="58" t="s">
        <v>169</v>
      </c>
      <c r="B229" s="58" t="s">
        <v>514</v>
      </c>
      <c r="C229" s="60" t="s">
        <v>659</v>
      </c>
      <c r="D229" s="58">
        <v>86</v>
      </c>
      <c r="E229" s="269"/>
      <c r="F229" s="269"/>
      <c r="G229" s="65" t="s">
        <v>838</v>
      </c>
      <c r="H229" s="269"/>
      <c r="I229" s="269"/>
      <c r="J229" s="58"/>
      <c r="K229" s="269"/>
      <c r="L229" s="269"/>
      <c r="M229" s="269"/>
    </row>
    <row r="230" spans="1:13" x14ac:dyDescent="0.25">
      <c r="A230" s="58" t="s">
        <v>169</v>
      </c>
      <c r="B230" s="58" t="s">
        <v>515</v>
      </c>
      <c r="C230" s="63" t="s">
        <v>646</v>
      </c>
      <c r="D230" s="58">
        <v>352</v>
      </c>
      <c r="E230" s="65" t="s">
        <v>838</v>
      </c>
      <c r="F230" s="269"/>
      <c r="G230" s="269"/>
      <c r="H230" s="65" t="s">
        <v>838</v>
      </c>
      <c r="I230" s="65" t="s">
        <v>838</v>
      </c>
      <c r="J230" s="58"/>
      <c r="K230" s="226" t="s">
        <v>4</v>
      </c>
      <c r="L230" s="226" t="s">
        <v>4</v>
      </c>
      <c r="M230" s="226" t="s">
        <v>4</v>
      </c>
    </row>
    <row r="231" spans="1:13" x14ac:dyDescent="0.25">
      <c r="A231" s="58" t="s">
        <v>169</v>
      </c>
      <c r="B231" s="58" t="s">
        <v>516</v>
      </c>
      <c r="C231" s="63" t="s">
        <v>646</v>
      </c>
      <c r="D231" s="58">
        <v>5</v>
      </c>
      <c r="E231" s="65" t="s">
        <v>838</v>
      </c>
      <c r="F231" s="226" t="s">
        <v>4</v>
      </c>
      <c r="G231" s="226" t="s">
        <v>4</v>
      </c>
      <c r="H231" s="226" t="s">
        <v>4</v>
      </c>
      <c r="I231" s="226" t="s">
        <v>4</v>
      </c>
      <c r="J231" s="226" t="s">
        <v>4</v>
      </c>
      <c r="K231" s="269"/>
      <c r="L231" s="269"/>
      <c r="M231" s="269"/>
    </row>
    <row r="232" spans="1:13" x14ac:dyDescent="0.25">
      <c r="A232" s="58" t="s">
        <v>214</v>
      </c>
      <c r="B232" s="58" t="s">
        <v>525</v>
      </c>
      <c r="C232" s="63" t="s">
        <v>653</v>
      </c>
      <c r="D232" s="58">
        <v>73</v>
      </c>
      <c r="E232" s="269"/>
      <c r="F232" s="269"/>
      <c r="G232" s="269"/>
      <c r="H232" s="269"/>
      <c r="I232" s="269"/>
      <c r="J232" s="270" t="s">
        <v>838</v>
      </c>
      <c r="K232" s="269"/>
      <c r="L232" s="269"/>
      <c r="M232" s="269"/>
    </row>
    <row r="233" spans="1:13" x14ac:dyDescent="0.25">
      <c r="A233" s="58" t="s">
        <v>214</v>
      </c>
      <c r="B233" s="58" t="s">
        <v>528</v>
      </c>
      <c r="C233" s="63" t="s">
        <v>646</v>
      </c>
      <c r="D233" s="58">
        <v>233</v>
      </c>
      <c r="E233" s="269"/>
      <c r="F233" s="269"/>
      <c r="G233" s="269"/>
      <c r="H233" s="269"/>
      <c r="I233" s="269"/>
      <c r="J233" s="270" t="s">
        <v>838</v>
      </c>
      <c r="K233" s="226" t="s">
        <v>4</v>
      </c>
      <c r="L233" s="226" t="s">
        <v>4</v>
      </c>
      <c r="M233" s="269"/>
    </row>
    <row r="234" spans="1:13" x14ac:dyDescent="0.25">
      <c r="A234" s="58" t="s">
        <v>214</v>
      </c>
      <c r="B234" s="58" t="s">
        <v>526</v>
      </c>
      <c r="C234" s="63" t="s">
        <v>646</v>
      </c>
      <c r="D234" s="58">
        <v>96</v>
      </c>
      <c r="E234" s="65" t="s">
        <v>838</v>
      </c>
      <c r="F234" s="269"/>
      <c r="G234" s="269"/>
      <c r="H234" s="269"/>
      <c r="I234" s="269"/>
      <c r="J234" s="270" t="s">
        <v>838</v>
      </c>
      <c r="K234" s="269"/>
      <c r="L234" s="269"/>
      <c r="M234" s="269"/>
    </row>
    <row r="235" spans="1:13" x14ac:dyDescent="0.25">
      <c r="A235" s="58" t="s">
        <v>214</v>
      </c>
      <c r="B235" s="58" t="s">
        <v>527</v>
      </c>
      <c r="C235" s="63" t="s">
        <v>646</v>
      </c>
      <c r="D235" s="58">
        <v>142</v>
      </c>
      <c r="E235" s="65" t="s">
        <v>838</v>
      </c>
      <c r="F235" s="269"/>
      <c r="G235" s="269"/>
      <c r="H235" s="269"/>
      <c r="I235" s="269"/>
      <c r="J235" s="270" t="s">
        <v>838</v>
      </c>
      <c r="K235" s="65" t="s">
        <v>838</v>
      </c>
      <c r="L235" s="269"/>
      <c r="M235" s="269"/>
    </row>
    <row r="236" spans="1:13" x14ac:dyDescent="0.25">
      <c r="A236" s="58" t="s">
        <v>227</v>
      </c>
      <c r="B236" s="58" t="s">
        <v>531</v>
      </c>
      <c r="C236" s="63" t="s">
        <v>647</v>
      </c>
      <c r="D236" s="58">
        <v>275</v>
      </c>
      <c r="E236" s="269"/>
      <c r="F236" s="269"/>
      <c r="G236" s="65" t="s">
        <v>838</v>
      </c>
      <c r="H236" s="65" t="s">
        <v>838</v>
      </c>
      <c r="I236" s="65" t="s">
        <v>838</v>
      </c>
      <c r="J236" s="58"/>
      <c r="K236" s="269"/>
      <c r="L236" s="269"/>
      <c r="M236" s="269"/>
    </row>
    <row r="237" spans="1:13" x14ac:dyDescent="0.25">
      <c r="A237" s="58" t="s">
        <v>234</v>
      </c>
      <c r="B237" s="58" t="s">
        <v>534</v>
      </c>
      <c r="C237" s="63" t="s">
        <v>652</v>
      </c>
      <c r="D237" s="58">
        <v>385</v>
      </c>
      <c r="E237" s="226" t="s">
        <v>4</v>
      </c>
      <c r="F237" s="226" t="s">
        <v>4</v>
      </c>
      <c r="G237" s="226" t="s">
        <v>4</v>
      </c>
      <c r="H237" s="226" t="s">
        <v>4</v>
      </c>
      <c r="I237" s="226" t="s">
        <v>4</v>
      </c>
      <c r="J237" s="226" t="s">
        <v>4</v>
      </c>
      <c r="K237" s="226" t="s">
        <v>4</v>
      </c>
      <c r="L237" s="226" t="s">
        <v>4</v>
      </c>
      <c r="M237" s="226" t="s">
        <v>4</v>
      </c>
    </row>
    <row r="238" spans="1:13" x14ac:dyDescent="0.25">
      <c r="A238" s="58" t="s">
        <v>234</v>
      </c>
      <c r="B238" s="58" t="s">
        <v>536</v>
      </c>
      <c r="C238" s="60" t="s">
        <v>659</v>
      </c>
      <c r="D238" s="58">
        <v>242</v>
      </c>
      <c r="E238" s="65" t="s">
        <v>838</v>
      </c>
      <c r="F238" s="269"/>
      <c r="G238" s="269"/>
      <c r="H238" s="269"/>
      <c r="I238" s="65" t="s">
        <v>838</v>
      </c>
      <c r="J238" s="58"/>
      <c r="K238" s="65" t="s">
        <v>838</v>
      </c>
      <c r="L238" s="65" t="s">
        <v>838</v>
      </c>
      <c r="M238" s="65" t="s">
        <v>838</v>
      </c>
    </row>
    <row r="239" spans="1:13" x14ac:dyDescent="0.25">
      <c r="A239" s="58" t="s">
        <v>234</v>
      </c>
      <c r="B239" s="58" t="s">
        <v>537</v>
      </c>
      <c r="C239" s="60" t="s">
        <v>659</v>
      </c>
      <c r="D239" s="58">
        <v>299</v>
      </c>
      <c r="E239" s="65" t="s">
        <v>838</v>
      </c>
      <c r="F239" s="269"/>
      <c r="G239" s="269"/>
      <c r="H239" s="65" t="s">
        <v>838</v>
      </c>
      <c r="I239" s="269"/>
      <c r="J239" s="58"/>
      <c r="K239" s="269"/>
      <c r="L239" s="269"/>
      <c r="M239" s="269"/>
    </row>
    <row r="240" spans="1:13" x14ac:dyDescent="0.25">
      <c r="A240" s="58" t="s">
        <v>234</v>
      </c>
      <c r="B240" s="58" t="s">
        <v>535</v>
      </c>
      <c r="C240" s="63" t="s">
        <v>652</v>
      </c>
      <c r="D240" s="58">
        <v>384</v>
      </c>
      <c r="E240" s="65" t="s">
        <v>838</v>
      </c>
      <c r="F240" s="269"/>
      <c r="G240" s="269"/>
      <c r="H240" s="269"/>
      <c r="I240" s="269"/>
      <c r="J240" s="270" t="s">
        <v>838</v>
      </c>
      <c r="K240" s="269"/>
      <c r="L240" s="269"/>
      <c r="M240" s="269"/>
    </row>
    <row r="241" spans="1:41" x14ac:dyDescent="0.25">
      <c r="A241" s="58" t="s">
        <v>247</v>
      </c>
      <c r="B241" s="58" t="s">
        <v>541</v>
      </c>
      <c r="C241" s="63" t="s">
        <v>645</v>
      </c>
      <c r="D241" s="58">
        <v>285</v>
      </c>
      <c r="E241" s="65" t="s">
        <v>838</v>
      </c>
      <c r="F241" s="269"/>
      <c r="G241" s="65" t="s">
        <v>838</v>
      </c>
      <c r="H241" s="269"/>
      <c r="I241" s="269"/>
      <c r="J241" s="58"/>
      <c r="K241" s="269"/>
      <c r="L241" s="269"/>
      <c r="M241" s="269"/>
    </row>
    <row r="242" spans="1:41" x14ac:dyDescent="0.25">
      <c r="A242" s="58" t="s">
        <v>247</v>
      </c>
      <c r="B242" s="58" t="s">
        <v>542</v>
      </c>
      <c r="C242" s="63" t="s">
        <v>645</v>
      </c>
      <c r="D242" s="58">
        <v>197</v>
      </c>
      <c r="E242" s="269"/>
      <c r="F242" s="269"/>
      <c r="G242" s="269"/>
      <c r="H242" s="269"/>
      <c r="I242" s="65" t="s">
        <v>838</v>
      </c>
      <c r="J242" s="58"/>
      <c r="K242" s="269"/>
      <c r="L242" s="269"/>
      <c r="M242" s="269"/>
    </row>
    <row r="243" spans="1:41" x14ac:dyDescent="0.25">
      <c r="A243" s="58" t="s">
        <v>247</v>
      </c>
      <c r="B243" s="58" t="s">
        <v>543</v>
      </c>
      <c r="C243" s="63" t="s">
        <v>645</v>
      </c>
      <c r="D243" s="58">
        <v>327</v>
      </c>
      <c r="E243" s="269"/>
      <c r="F243" s="269"/>
      <c r="G243" s="269"/>
      <c r="H243" s="269"/>
      <c r="I243" s="269"/>
      <c r="J243" s="270" t="s">
        <v>838</v>
      </c>
      <c r="K243" s="269"/>
      <c r="L243" s="269"/>
      <c r="M243" s="269"/>
    </row>
    <row r="244" spans="1:41" x14ac:dyDescent="0.25">
      <c r="A244" s="58" t="s">
        <v>247</v>
      </c>
      <c r="B244" s="58" t="s">
        <v>544</v>
      </c>
      <c r="C244" s="63" t="s">
        <v>645</v>
      </c>
      <c r="D244" s="58">
        <v>270</v>
      </c>
      <c r="E244" s="226" t="s">
        <v>4</v>
      </c>
      <c r="F244" s="269"/>
      <c r="G244" s="269"/>
      <c r="H244" s="269"/>
      <c r="I244" s="65" t="s">
        <v>838</v>
      </c>
      <c r="J244" s="58"/>
      <c r="K244" s="269"/>
      <c r="L244" s="269"/>
      <c r="M244" s="269"/>
    </row>
    <row r="245" spans="1:41" x14ac:dyDescent="0.25">
      <c r="A245" s="58" t="s">
        <v>247</v>
      </c>
      <c r="B245" s="58" t="s">
        <v>548</v>
      </c>
      <c r="C245" s="63" t="s">
        <v>645</v>
      </c>
      <c r="D245" s="58">
        <v>343</v>
      </c>
      <c r="E245" s="65" t="s">
        <v>838</v>
      </c>
      <c r="F245" s="269"/>
      <c r="G245" s="65" t="s">
        <v>838</v>
      </c>
      <c r="H245" s="65" t="s">
        <v>838</v>
      </c>
      <c r="I245" s="269"/>
      <c r="J245" s="58"/>
      <c r="K245" s="226" t="s">
        <v>4</v>
      </c>
      <c r="L245" s="226" t="s">
        <v>4</v>
      </c>
      <c r="M245" s="226" t="s">
        <v>4</v>
      </c>
    </row>
    <row r="246" spans="1:41" x14ac:dyDescent="0.25">
      <c r="A246" s="58" t="s">
        <v>247</v>
      </c>
      <c r="B246" s="58" t="s">
        <v>274</v>
      </c>
      <c r="C246" s="63" t="s">
        <v>645</v>
      </c>
      <c r="D246" s="58">
        <v>340</v>
      </c>
      <c r="E246" s="269"/>
      <c r="F246" s="65" t="s">
        <v>838</v>
      </c>
      <c r="G246" s="269"/>
      <c r="H246" s="269"/>
      <c r="I246" s="65" t="s">
        <v>838</v>
      </c>
      <c r="J246" s="58"/>
      <c r="K246" s="269"/>
      <c r="L246" s="269"/>
      <c r="M246" s="269"/>
    </row>
    <row r="247" spans="1:41" x14ac:dyDescent="0.25">
      <c r="A247" s="58" t="s">
        <v>247</v>
      </c>
      <c r="B247" s="58" t="s">
        <v>549</v>
      </c>
      <c r="C247" s="63" t="s">
        <v>645</v>
      </c>
      <c r="D247" s="58">
        <v>357</v>
      </c>
      <c r="E247" s="269"/>
      <c r="F247" s="269"/>
      <c r="G247" s="269"/>
      <c r="H247" s="65" t="s">
        <v>838</v>
      </c>
      <c r="I247" s="269"/>
      <c r="J247" s="58"/>
      <c r="K247" s="269"/>
      <c r="L247" s="269"/>
      <c r="M247" s="269"/>
    </row>
    <row r="248" spans="1:41" x14ac:dyDescent="0.25">
      <c r="A248" s="58" t="s">
        <v>287</v>
      </c>
      <c r="B248" s="58" t="s">
        <v>559</v>
      </c>
      <c r="C248" s="63" t="s">
        <v>645</v>
      </c>
      <c r="D248" s="58">
        <v>11</v>
      </c>
      <c r="E248" s="65" t="s">
        <v>838</v>
      </c>
      <c r="F248" s="269"/>
      <c r="G248" s="269"/>
      <c r="H248" s="269"/>
      <c r="I248" s="269"/>
      <c r="J248" s="270" t="s">
        <v>838</v>
      </c>
      <c r="K248" s="269"/>
      <c r="L248" s="269"/>
      <c r="M248" s="269"/>
    </row>
    <row r="249" spans="1:41" x14ac:dyDescent="0.25">
      <c r="A249" s="58" t="s">
        <v>287</v>
      </c>
      <c r="B249" s="58" t="s">
        <v>560</v>
      </c>
      <c r="C249" s="63" t="s">
        <v>645</v>
      </c>
      <c r="D249" s="58">
        <v>223</v>
      </c>
      <c r="E249" s="65" t="s">
        <v>838</v>
      </c>
      <c r="F249" s="269"/>
      <c r="G249" s="269"/>
      <c r="H249" s="269"/>
      <c r="I249" s="269"/>
      <c r="J249" s="270" t="s">
        <v>838</v>
      </c>
      <c r="K249" s="269"/>
      <c r="L249" s="269"/>
      <c r="M249" s="269"/>
    </row>
    <row r="250" spans="1:41" x14ac:dyDescent="0.25">
      <c r="A250" s="58" t="s">
        <v>287</v>
      </c>
      <c r="B250" s="58" t="s">
        <v>561</v>
      </c>
      <c r="C250" s="63" t="s">
        <v>645</v>
      </c>
      <c r="D250" s="58">
        <v>316</v>
      </c>
      <c r="E250" s="65" t="s">
        <v>838</v>
      </c>
      <c r="F250" s="269"/>
      <c r="G250" s="269"/>
      <c r="H250" s="269"/>
      <c r="I250" s="269"/>
      <c r="J250" s="270" t="s">
        <v>838</v>
      </c>
      <c r="K250" s="269"/>
      <c r="L250" s="269"/>
      <c r="M250" s="269"/>
    </row>
    <row r="251" spans="1:41" x14ac:dyDescent="0.25">
      <c r="A251" s="58" t="s">
        <v>287</v>
      </c>
      <c r="B251" s="58" t="s">
        <v>562</v>
      </c>
      <c r="C251" s="63" t="s">
        <v>645</v>
      </c>
      <c r="D251" s="58">
        <v>325</v>
      </c>
      <c r="E251" s="65" t="s">
        <v>838</v>
      </c>
      <c r="F251" s="269"/>
      <c r="G251" s="269"/>
      <c r="H251" s="269"/>
      <c r="I251" s="269"/>
      <c r="J251" s="270" t="s">
        <v>838</v>
      </c>
      <c r="K251" s="269"/>
      <c r="L251" s="269"/>
      <c r="M251" s="269"/>
      <c r="AO251" s="2"/>
    </row>
    <row r="252" spans="1:41" x14ac:dyDescent="0.25">
      <c r="A252" s="58" t="s">
        <v>299</v>
      </c>
      <c r="B252" s="58" t="s">
        <v>568</v>
      </c>
      <c r="C252" s="63" t="s">
        <v>650</v>
      </c>
      <c r="D252" s="58">
        <v>240</v>
      </c>
      <c r="E252" s="65" t="s">
        <v>838</v>
      </c>
      <c r="F252" s="269"/>
      <c r="G252" s="269"/>
      <c r="H252" s="65" t="s">
        <v>838</v>
      </c>
      <c r="I252" s="65" t="s">
        <v>838</v>
      </c>
      <c r="J252" s="58"/>
      <c r="K252" s="65" t="s">
        <v>838</v>
      </c>
      <c r="L252" s="269"/>
      <c r="M252" s="269"/>
    </row>
    <row r="253" spans="1:41" x14ac:dyDescent="0.25">
      <c r="A253" s="58" t="s">
        <v>312</v>
      </c>
      <c r="B253" s="58" t="s">
        <v>572</v>
      </c>
      <c r="C253" s="63" t="s">
        <v>645</v>
      </c>
      <c r="D253" s="58">
        <v>247</v>
      </c>
      <c r="E253" s="65" t="s">
        <v>838</v>
      </c>
      <c r="F253" s="65" t="s">
        <v>838</v>
      </c>
      <c r="G253" s="65" t="s">
        <v>838</v>
      </c>
      <c r="H253" s="65" t="s">
        <v>838</v>
      </c>
      <c r="I253" s="65" t="s">
        <v>838</v>
      </c>
      <c r="J253" s="58"/>
      <c r="K253" s="65" t="s">
        <v>838</v>
      </c>
      <c r="L253" s="269"/>
      <c r="M253" s="269"/>
    </row>
    <row r="254" spans="1:41" x14ac:dyDescent="0.25">
      <c r="A254" s="58" t="s">
        <v>317</v>
      </c>
      <c r="B254" s="58" t="s">
        <v>573</v>
      </c>
      <c r="C254" s="63" t="s">
        <v>645</v>
      </c>
      <c r="D254" s="58">
        <v>300</v>
      </c>
      <c r="E254" s="65" t="s">
        <v>838</v>
      </c>
      <c r="F254" s="269"/>
      <c r="G254" s="65" t="s">
        <v>838</v>
      </c>
      <c r="H254" s="269"/>
      <c r="I254" s="269"/>
      <c r="J254" s="58"/>
      <c r="K254" s="226" t="s">
        <v>4</v>
      </c>
      <c r="L254" s="269"/>
      <c r="M254" s="269"/>
    </row>
    <row r="255" spans="1:41" x14ac:dyDescent="0.25">
      <c r="A255" s="58" t="s">
        <v>317</v>
      </c>
      <c r="B255" s="58" t="s">
        <v>574</v>
      </c>
      <c r="C255" s="63" t="s">
        <v>645</v>
      </c>
      <c r="D255" s="58">
        <v>370</v>
      </c>
      <c r="E255" s="65" t="s">
        <v>838</v>
      </c>
      <c r="F255" s="269"/>
      <c r="G255" s="65" t="s">
        <v>838</v>
      </c>
      <c r="H255" s="269"/>
      <c r="I255" s="269"/>
      <c r="J255" s="58"/>
      <c r="K255" s="226" t="s">
        <v>4</v>
      </c>
      <c r="L255" s="269"/>
      <c r="M255" s="269"/>
    </row>
    <row r="256" spans="1:41" x14ac:dyDescent="0.25">
      <c r="A256" s="58" t="s">
        <v>317</v>
      </c>
      <c r="B256" s="58" t="s">
        <v>575</v>
      </c>
      <c r="C256" s="63" t="s">
        <v>645</v>
      </c>
      <c r="D256" s="58">
        <v>359</v>
      </c>
      <c r="E256" s="65" t="s">
        <v>838</v>
      </c>
      <c r="F256" s="269"/>
      <c r="G256" s="65" t="s">
        <v>838</v>
      </c>
      <c r="H256" s="65" t="s">
        <v>838</v>
      </c>
      <c r="I256" s="269"/>
      <c r="J256" s="58"/>
      <c r="K256" s="269"/>
      <c r="L256" s="269"/>
      <c r="M256" s="269"/>
    </row>
    <row r="257" spans="1:13" x14ac:dyDescent="0.25">
      <c r="A257" s="58" t="s">
        <v>333</v>
      </c>
      <c r="B257" s="58" t="s">
        <v>578</v>
      </c>
      <c r="C257" s="63" t="s">
        <v>645</v>
      </c>
      <c r="D257" s="58">
        <v>512</v>
      </c>
      <c r="E257" s="65" t="s">
        <v>838</v>
      </c>
      <c r="F257" s="65" t="s">
        <v>838</v>
      </c>
      <c r="G257" s="65" t="s">
        <v>838</v>
      </c>
      <c r="H257" s="65" t="s">
        <v>838</v>
      </c>
      <c r="I257" s="269"/>
      <c r="J257" s="58"/>
      <c r="K257" s="269"/>
      <c r="L257" s="65" t="s">
        <v>838</v>
      </c>
      <c r="M257" s="269"/>
    </row>
    <row r="258" spans="1:13" x14ac:dyDescent="0.25">
      <c r="A258" s="58" t="s">
        <v>340</v>
      </c>
      <c r="B258" s="58" t="s">
        <v>581</v>
      </c>
      <c r="C258" s="63" t="s">
        <v>645</v>
      </c>
      <c r="D258" s="58">
        <v>247</v>
      </c>
      <c r="E258" s="65" t="s">
        <v>838</v>
      </c>
      <c r="F258" s="65" t="s">
        <v>838</v>
      </c>
      <c r="G258" s="65" t="s">
        <v>838</v>
      </c>
      <c r="H258" s="269"/>
      <c r="I258" s="269"/>
      <c r="J258" s="58"/>
      <c r="K258" s="269"/>
      <c r="L258" s="269"/>
      <c r="M258" s="269"/>
    </row>
    <row r="259" spans="1:13" x14ac:dyDescent="0.25">
      <c r="A259" s="58" t="s">
        <v>340</v>
      </c>
      <c r="B259" s="58" t="s">
        <v>582</v>
      </c>
      <c r="C259" s="63" t="s">
        <v>645</v>
      </c>
      <c r="D259" s="58">
        <v>60</v>
      </c>
      <c r="E259" s="65" t="s">
        <v>838</v>
      </c>
      <c r="F259" s="65" t="s">
        <v>838</v>
      </c>
      <c r="G259" s="65" t="s">
        <v>838</v>
      </c>
      <c r="H259" s="269"/>
      <c r="I259" s="269"/>
      <c r="J259" s="58"/>
      <c r="K259" s="269"/>
      <c r="L259" s="269"/>
      <c r="M259" s="269"/>
    </row>
    <row r="260" spans="1:13" x14ac:dyDescent="0.25">
      <c r="A260" s="58" t="s">
        <v>343</v>
      </c>
      <c r="B260" s="58" t="s">
        <v>585</v>
      </c>
      <c r="C260" s="63" t="s">
        <v>647</v>
      </c>
      <c r="D260" s="58">
        <v>388</v>
      </c>
      <c r="E260" s="65" t="s">
        <v>838</v>
      </c>
      <c r="F260" s="65" t="s">
        <v>838</v>
      </c>
      <c r="G260" s="65" t="s">
        <v>838</v>
      </c>
      <c r="H260" s="269"/>
      <c r="I260" s="269"/>
      <c r="J260" s="58"/>
      <c r="K260" s="269"/>
      <c r="L260" s="269"/>
      <c r="M260" s="269"/>
    </row>
    <row r="261" spans="1:13" x14ac:dyDescent="0.25">
      <c r="A261" s="58" t="s">
        <v>343</v>
      </c>
      <c r="B261" s="58" t="s">
        <v>639</v>
      </c>
      <c r="C261" s="60" t="s">
        <v>660</v>
      </c>
      <c r="D261" s="58">
        <v>448</v>
      </c>
      <c r="E261" s="269"/>
      <c r="F261" s="269"/>
      <c r="G261" s="269"/>
      <c r="H261" s="65" t="s">
        <v>838</v>
      </c>
      <c r="I261" s="65" t="s">
        <v>838</v>
      </c>
      <c r="J261" s="58"/>
      <c r="K261" s="269"/>
      <c r="L261" s="269"/>
      <c r="M261" s="269"/>
    </row>
    <row r="262" spans="1:13" x14ac:dyDescent="0.25">
      <c r="A262" s="58" t="s">
        <v>343</v>
      </c>
      <c r="B262" s="58" t="s">
        <v>586</v>
      </c>
      <c r="C262" s="63" t="s">
        <v>645</v>
      </c>
      <c r="D262" s="58">
        <v>66</v>
      </c>
      <c r="E262" s="226" t="s">
        <v>4</v>
      </c>
      <c r="F262" s="226" t="s">
        <v>4</v>
      </c>
      <c r="G262" s="226" t="s">
        <v>4</v>
      </c>
      <c r="H262" s="226" t="s">
        <v>4</v>
      </c>
      <c r="I262" s="226" t="s">
        <v>4</v>
      </c>
      <c r="J262" s="226" t="s">
        <v>4</v>
      </c>
      <c r="K262" s="226" t="s">
        <v>4</v>
      </c>
      <c r="L262" s="226" t="s">
        <v>4</v>
      </c>
      <c r="M262" s="226" t="s">
        <v>4</v>
      </c>
    </row>
    <row r="263" spans="1:13" x14ac:dyDescent="0.25">
      <c r="A263" s="58" t="s">
        <v>343</v>
      </c>
      <c r="B263" s="58" t="s">
        <v>589</v>
      </c>
      <c r="C263" s="63" t="s">
        <v>647</v>
      </c>
      <c r="D263" s="58">
        <v>296</v>
      </c>
      <c r="E263" s="269"/>
      <c r="F263" s="269"/>
      <c r="G263" s="65" t="s">
        <v>838</v>
      </c>
      <c r="H263" s="65" t="s">
        <v>838</v>
      </c>
      <c r="I263" s="269"/>
      <c r="J263" s="58"/>
      <c r="K263" s="269"/>
      <c r="L263" s="269"/>
      <c r="M263" s="269"/>
    </row>
    <row r="264" spans="1:13" x14ac:dyDescent="0.25">
      <c r="A264" s="58" t="s">
        <v>343</v>
      </c>
      <c r="B264" s="58" t="s">
        <v>587</v>
      </c>
      <c r="C264" s="63" t="s">
        <v>647</v>
      </c>
      <c r="D264" s="58">
        <v>304</v>
      </c>
      <c r="E264" s="269"/>
      <c r="F264" s="269"/>
      <c r="G264" s="65" t="s">
        <v>838</v>
      </c>
      <c r="H264" s="65" t="s">
        <v>838</v>
      </c>
      <c r="I264" s="269"/>
      <c r="J264" s="58"/>
      <c r="K264" s="269"/>
      <c r="L264" s="269"/>
      <c r="M264" s="269"/>
    </row>
    <row r="265" spans="1:13" x14ac:dyDescent="0.25">
      <c r="A265" s="58" t="s">
        <v>343</v>
      </c>
      <c r="B265" s="58" t="s">
        <v>588</v>
      </c>
      <c r="C265" s="63" t="s">
        <v>647</v>
      </c>
      <c r="D265" s="58">
        <v>337</v>
      </c>
      <c r="E265" s="269"/>
      <c r="F265" s="65" t="s">
        <v>838</v>
      </c>
      <c r="G265" s="65" t="s">
        <v>838</v>
      </c>
      <c r="H265" s="65" t="s">
        <v>838</v>
      </c>
      <c r="I265" s="65" t="s">
        <v>838</v>
      </c>
      <c r="J265" s="58"/>
      <c r="K265" s="269"/>
      <c r="L265" s="269"/>
      <c r="M265" s="269"/>
    </row>
    <row r="266" spans="1:13" x14ac:dyDescent="0.25">
      <c r="A266" s="58" t="s">
        <v>358</v>
      </c>
      <c r="B266" s="58" t="s">
        <v>593</v>
      </c>
      <c r="C266" s="63" t="s">
        <v>647</v>
      </c>
      <c r="D266" s="58">
        <v>279</v>
      </c>
      <c r="E266" s="226" t="s">
        <v>4</v>
      </c>
      <c r="F266" s="269"/>
      <c r="G266" s="269"/>
      <c r="H266" s="269"/>
      <c r="I266" s="269"/>
      <c r="J266" s="270" t="s">
        <v>838</v>
      </c>
      <c r="K266" s="226" t="s">
        <v>4</v>
      </c>
      <c r="L266" s="226" t="s">
        <v>4</v>
      </c>
      <c r="M266" s="226" t="s">
        <v>4</v>
      </c>
    </row>
    <row r="267" spans="1:13" x14ac:dyDescent="0.25">
      <c r="A267" s="58" t="s">
        <v>358</v>
      </c>
      <c r="B267" s="58" t="s">
        <v>597</v>
      </c>
      <c r="C267" s="63" t="s">
        <v>647</v>
      </c>
      <c r="D267" s="58">
        <v>285</v>
      </c>
      <c r="E267" s="226" t="s">
        <v>4</v>
      </c>
      <c r="F267" s="65" t="s">
        <v>838</v>
      </c>
      <c r="G267" s="269"/>
      <c r="H267" s="65" t="s">
        <v>838</v>
      </c>
      <c r="I267" s="65" t="s">
        <v>838</v>
      </c>
      <c r="J267" s="58"/>
      <c r="K267" s="226" t="s">
        <v>4</v>
      </c>
      <c r="L267" s="226" t="s">
        <v>4</v>
      </c>
      <c r="M267" s="226" t="s">
        <v>4</v>
      </c>
    </row>
    <row r="268" spans="1:13" x14ac:dyDescent="0.25">
      <c r="A268" s="58" t="s">
        <v>358</v>
      </c>
      <c r="B268" s="58" t="s">
        <v>598</v>
      </c>
      <c r="C268" s="60" t="s">
        <v>660</v>
      </c>
      <c r="D268" s="58">
        <v>416</v>
      </c>
      <c r="E268" s="269"/>
      <c r="F268" s="65" t="s">
        <v>838</v>
      </c>
      <c r="G268" s="269"/>
      <c r="H268" s="269"/>
      <c r="I268" s="269"/>
      <c r="J268" s="58"/>
      <c r="K268" s="269"/>
      <c r="L268" s="269"/>
      <c r="M268" s="65" t="s">
        <v>838</v>
      </c>
    </row>
    <row r="269" spans="1:13" x14ac:dyDescent="0.25">
      <c r="A269" s="58" t="s">
        <v>358</v>
      </c>
      <c r="B269" s="58" t="s">
        <v>596</v>
      </c>
      <c r="C269" s="63" t="s">
        <v>647</v>
      </c>
      <c r="D269" s="58">
        <v>223</v>
      </c>
      <c r="E269" s="65" t="s">
        <v>838</v>
      </c>
      <c r="F269" s="269"/>
      <c r="G269" s="269"/>
      <c r="H269" s="65" t="s">
        <v>838</v>
      </c>
      <c r="I269" s="65" t="s">
        <v>838</v>
      </c>
      <c r="J269" s="58"/>
      <c r="K269" s="269"/>
      <c r="L269" s="269"/>
      <c r="M269" s="269"/>
    </row>
    <row r="270" spans="1:13" x14ac:dyDescent="0.25">
      <c r="A270" s="58" t="s">
        <v>369</v>
      </c>
      <c r="B270" s="58" t="s">
        <v>600</v>
      </c>
      <c r="C270" s="60" t="s">
        <v>657</v>
      </c>
      <c r="D270" s="58">
        <v>472</v>
      </c>
      <c r="E270" s="65" t="s">
        <v>838</v>
      </c>
      <c r="F270" s="269"/>
      <c r="G270" s="269"/>
      <c r="H270" s="65" t="s">
        <v>838</v>
      </c>
      <c r="I270" s="65" t="s">
        <v>838</v>
      </c>
      <c r="J270" s="58"/>
      <c r="K270" s="269"/>
      <c r="L270" s="269"/>
      <c r="M270" s="269"/>
    </row>
    <row r="271" spans="1:13" x14ac:dyDescent="0.25">
      <c r="A271" s="58" t="s">
        <v>369</v>
      </c>
      <c r="B271" s="58" t="s">
        <v>601</v>
      </c>
      <c r="C271" s="63" t="s">
        <v>650</v>
      </c>
      <c r="D271" s="58">
        <v>602</v>
      </c>
      <c r="E271" s="226" t="s">
        <v>4</v>
      </c>
      <c r="F271" s="269"/>
      <c r="G271" s="269"/>
      <c r="H271" s="65" t="s">
        <v>838</v>
      </c>
      <c r="I271" s="269"/>
      <c r="J271" s="58"/>
      <c r="K271" s="269"/>
      <c r="L271" s="269"/>
      <c r="M271" s="269"/>
    </row>
    <row r="272" spans="1:13" x14ac:dyDescent="0.25">
      <c r="A272" s="58" t="s">
        <v>379</v>
      </c>
      <c r="B272" s="58" t="s">
        <v>606</v>
      </c>
      <c r="C272" s="63" t="s">
        <v>645</v>
      </c>
      <c r="D272" s="58">
        <v>345</v>
      </c>
      <c r="E272" s="269"/>
      <c r="F272" s="269"/>
      <c r="G272" s="65" t="s">
        <v>838</v>
      </c>
      <c r="H272" s="269"/>
      <c r="I272" s="269"/>
      <c r="J272" s="58"/>
      <c r="K272" s="65" t="s">
        <v>838</v>
      </c>
      <c r="L272" s="269"/>
      <c r="M272" s="269"/>
    </row>
    <row r="273" spans="1:42" x14ac:dyDescent="0.25">
      <c r="A273" s="58" t="s">
        <v>379</v>
      </c>
      <c r="B273" s="58" t="s">
        <v>605</v>
      </c>
      <c r="C273" s="63" t="s">
        <v>645</v>
      </c>
      <c r="D273" s="58">
        <v>462</v>
      </c>
      <c r="E273" s="65" t="s">
        <v>838</v>
      </c>
      <c r="F273" s="65" t="s">
        <v>838</v>
      </c>
      <c r="G273" s="65" t="s">
        <v>838</v>
      </c>
      <c r="H273" s="65" t="s">
        <v>838</v>
      </c>
      <c r="I273" s="269"/>
      <c r="J273" s="58"/>
      <c r="K273" s="269"/>
      <c r="L273" s="269"/>
      <c r="M273" s="269"/>
    </row>
    <row r="274" spans="1:42" x14ac:dyDescent="0.25">
      <c r="A274" s="58" t="s">
        <v>391</v>
      </c>
      <c r="B274" s="58" t="s">
        <v>612</v>
      </c>
      <c r="C274" s="60" t="s">
        <v>657</v>
      </c>
      <c r="D274" s="58">
        <v>203</v>
      </c>
      <c r="E274" s="65" t="s">
        <v>838</v>
      </c>
      <c r="F274" s="269"/>
      <c r="G274" s="269"/>
      <c r="H274" s="269"/>
      <c r="I274" s="269"/>
      <c r="J274" s="270" t="s">
        <v>838</v>
      </c>
      <c r="K274" s="269"/>
      <c r="L274" s="269"/>
      <c r="M274" s="269"/>
    </row>
    <row r="275" spans="1:42" x14ac:dyDescent="0.25">
      <c r="A275" s="58" t="s">
        <v>391</v>
      </c>
      <c r="B275" s="58" t="s">
        <v>611</v>
      </c>
      <c r="C275" s="63" t="s">
        <v>650</v>
      </c>
      <c r="D275" s="58">
        <v>186</v>
      </c>
      <c r="E275" s="65" t="s">
        <v>838</v>
      </c>
      <c r="F275" s="269"/>
      <c r="G275" s="269"/>
      <c r="H275" s="269"/>
      <c r="I275" s="269"/>
      <c r="J275" s="270" t="s">
        <v>838</v>
      </c>
      <c r="K275" s="65" t="s">
        <v>838</v>
      </c>
      <c r="L275" s="269"/>
      <c r="M275" s="269"/>
    </row>
    <row r="276" spans="1:42" x14ac:dyDescent="0.25">
      <c r="A276" s="58" t="s">
        <v>400</v>
      </c>
      <c r="B276" s="58" t="s">
        <v>615</v>
      </c>
      <c r="C276" s="63" t="s">
        <v>647</v>
      </c>
      <c r="D276" s="58">
        <v>312</v>
      </c>
      <c r="E276" s="65" t="s">
        <v>838</v>
      </c>
      <c r="F276" s="269"/>
      <c r="G276" s="65" t="s">
        <v>838</v>
      </c>
      <c r="H276" s="269"/>
      <c r="I276" s="269"/>
      <c r="J276" s="58"/>
      <c r="K276" s="65" t="s">
        <v>838</v>
      </c>
      <c r="L276" s="269"/>
      <c r="M276" s="269"/>
      <c r="AO276" s="2"/>
    </row>
    <row r="277" spans="1:42" x14ac:dyDescent="0.25">
      <c r="A277" s="58" t="s">
        <v>405</v>
      </c>
      <c r="B277" s="58" t="s">
        <v>617</v>
      </c>
      <c r="C277" s="63" t="s">
        <v>645</v>
      </c>
      <c r="D277" s="58">
        <v>235</v>
      </c>
      <c r="E277" s="269"/>
      <c r="F277" s="269"/>
      <c r="G277" s="65" t="s">
        <v>838</v>
      </c>
      <c r="H277" s="65" t="s">
        <v>838</v>
      </c>
      <c r="I277" s="269"/>
      <c r="J277" s="58"/>
      <c r="K277" s="269"/>
      <c r="L277" s="269"/>
      <c r="M277" s="269"/>
    </row>
    <row r="278" spans="1:42" x14ac:dyDescent="0.25">
      <c r="A278" s="58" t="s">
        <v>405</v>
      </c>
      <c r="B278" s="58" t="s">
        <v>618</v>
      </c>
      <c r="C278" s="63" t="s">
        <v>645</v>
      </c>
      <c r="D278" s="58">
        <v>215</v>
      </c>
      <c r="E278" s="269"/>
      <c r="F278" s="269"/>
      <c r="G278" s="65" t="s">
        <v>838</v>
      </c>
      <c r="H278" s="65" t="s">
        <v>838</v>
      </c>
      <c r="I278" s="269"/>
      <c r="J278" s="58"/>
      <c r="K278" s="269"/>
      <c r="L278" s="269"/>
      <c r="M278" s="269"/>
    </row>
    <row r="279" spans="1:42" x14ac:dyDescent="0.25">
      <c r="A279" s="58" t="s">
        <v>405</v>
      </c>
      <c r="B279" s="58" t="s">
        <v>619</v>
      </c>
      <c r="C279" s="63" t="s">
        <v>645</v>
      </c>
      <c r="D279" s="58">
        <v>222</v>
      </c>
      <c r="E279" s="269"/>
      <c r="F279" s="269"/>
      <c r="G279" s="65" t="s">
        <v>838</v>
      </c>
      <c r="H279" s="65" t="s">
        <v>838</v>
      </c>
      <c r="I279" s="269"/>
      <c r="J279" s="58"/>
      <c r="K279" s="269"/>
      <c r="L279" s="269"/>
      <c r="M279" s="269"/>
    </row>
    <row r="280" spans="1:42" x14ac:dyDescent="0.25">
      <c r="A280" s="58" t="s">
        <v>413</v>
      </c>
      <c r="B280" s="58" t="s">
        <v>636</v>
      </c>
      <c r="C280" s="63" t="s">
        <v>645</v>
      </c>
      <c r="D280" s="58">
        <v>372</v>
      </c>
      <c r="E280" s="65" t="s">
        <v>838</v>
      </c>
      <c r="F280" s="65" t="s">
        <v>838</v>
      </c>
      <c r="G280" s="65" t="s">
        <v>838</v>
      </c>
      <c r="H280" s="269"/>
      <c r="I280" s="269"/>
      <c r="J280" s="58"/>
      <c r="K280" s="65" t="s">
        <v>838</v>
      </c>
      <c r="L280" s="269"/>
      <c r="M280" s="269"/>
    </row>
    <row r="281" spans="1:42" s="205" customFormat="1" ht="12.75" x14ac:dyDescent="0.2">
      <c r="A281" s="202"/>
      <c r="B281" s="203"/>
      <c r="C281" s="203" t="s">
        <v>817</v>
      </c>
      <c r="D281" s="47">
        <v>28452</v>
      </c>
      <c r="E281" s="47">
        <v>72</v>
      </c>
      <c r="F281" s="47">
        <v>30</v>
      </c>
      <c r="G281" s="47">
        <v>46</v>
      </c>
      <c r="H281" s="47">
        <v>35</v>
      </c>
      <c r="I281" s="47">
        <v>23</v>
      </c>
      <c r="J281" s="47">
        <v>30</v>
      </c>
      <c r="K281" s="47">
        <v>19</v>
      </c>
      <c r="L281" s="47">
        <v>10</v>
      </c>
      <c r="M281" s="47">
        <v>3</v>
      </c>
    </row>
    <row r="282" spans="1:42" s="205" customFormat="1" ht="12.75" x14ac:dyDescent="0.2">
      <c r="A282" s="202"/>
      <c r="B282" s="203"/>
      <c r="C282" s="203" t="s">
        <v>818</v>
      </c>
      <c r="D282" s="47">
        <v>276.23300970873788</v>
      </c>
      <c r="E282" s="47"/>
      <c r="F282" s="47"/>
      <c r="G282" s="47"/>
      <c r="H282" s="47"/>
      <c r="I282" s="47"/>
      <c r="J282" s="47"/>
      <c r="K282" s="47"/>
      <c r="L282" s="47"/>
      <c r="M282" s="47"/>
    </row>
    <row r="283" spans="1:42" s="205" customFormat="1" ht="12.75" x14ac:dyDescent="0.2">
      <c r="A283" s="202"/>
      <c r="B283" s="203"/>
      <c r="C283" s="203" t="s">
        <v>819</v>
      </c>
      <c r="D283" s="47">
        <v>281</v>
      </c>
      <c r="E283" s="47"/>
      <c r="F283" s="47"/>
      <c r="G283" s="47"/>
      <c r="H283" s="47"/>
      <c r="I283" s="47"/>
      <c r="J283" s="47"/>
      <c r="K283" s="47"/>
      <c r="L283" s="47"/>
      <c r="M283" s="47"/>
    </row>
    <row r="284" spans="1:42" s="71" customFormat="1" ht="12.75" x14ac:dyDescent="0.2">
      <c r="A284" s="206"/>
      <c r="B284" s="207"/>
      <c r="C284" s="207" t="s">
        <v>848</v>
      </c>
      <c r="D284" s="47"/>
      <c r="E284" s="227">
        <v>0.78260869565217395</v>
      </c>
      <c r="F284" s="227">
        <v>0.30927835051546393</v>
      </c>
      <c r="G284" s="227">
        <v>0.47422680412371132</v>
      </c>
      <c r="H284" s="227">
        <v>0.36082474226804123</v>
      </c>
      <c r="I284" s="227">
        <v>0.23711340206185566</v>
      </c>
      <c r="J284" s="227">
        <v>0.30927835051546393</v>
      </c>
      <c r="K284" s="227">
        <v>0.21839080459770116</v>
      </c>
      <c r="L284" s="227">
        <v>0.11235955056179775</v>
      </c>
      <c r="M284" s="227">
        <v>3.2967032967032968E-2</v>
      </c>
    </row>
    <row r="285" spans="1:42" x14ac:dyDescent="0.25">
      <c r="D285" s="4"/>
    </row>
    <row r="286" spans="1:42" x14ac:dyDescent="0.25">
      <c r="D286" s="4"/>
      <c r="AP286" s="2"/>
    </row>
    <row r="287" spans="1:42" x14ac:dyDescent="0.25">
      <c r="D287" s="6"/>
    </row>
    <row r="288" spans="1:42" x14ac:dyDescent="0.25">
      <c r="D288" s="6"/>
    </row>
    <row r="289" spans="4:4" x14ac:dyDescent="0.25">
      <c r="D289" s="4"/>
    </row>
    <row r="290" spans="4:4" x14ac:dyDescent="0.25">
      <c r="D290" s="4"/>
    </row>
  </sheetData>
  <sortState ref="A27:N231">
    <sortCondition ref="A27:A231"/>
    <sortCondition ref="B27:B231"/>
  </sortState>
  <mergeCells count="31">
    <mergeCell ref="C6:C7"/>
    <mergeCell ref="D6:H6"/>
    <mergeCell ref="I6:K6"/>
    <mergeCell ref="E18:E19"/>
    <mergeCell ref="F18:J18"/>
    <mergeCell ref="K18:M18"/>
    <mergeCell ref="E116:E117"/>
    <mergeCell ref="F116:J116"/>
    <mergeCell ref="K116:M116"/>
    <mergeCell ref="A20:C20"/>
    <mergeCell ref="E23:E24"/>
    <mergeCell ref="F23:J23"/>
    <mergeCell ref="K23:M23"/>
    <mergeCell ref="A25:C25"/>
    <mergeCell ref="E69:E70"/>
    <mergeCell ref="F69:J69"/>
    <mergeCell ref="K69:M69"/>
    <mergeCell ref="A71:C71"/>
    <mergeCell ref="E91:E92"/>
    <mergeCell ref="F91:J91"/>
    <mergeCell ref="K91:M91"/>
    <mergeCell ref="A93:C93"/>
    <mergeCell ref="A177:C177"/>
    <mergeCell ref="A118:C118"/>
    <mergeCell ref="E158:E159"/>
    <mergeCell ref="F158:J158"/>
    <mergeCell ref="K158:M158"/>
    <mergeCell ref="A160:C160"/>
    <mergeCell ref="E175:E176"/>
    <mergeCell ref="F175:J175"/>
    <mergeCell ref="K175:M17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6"/>
  <sheetViews>
    <sheetView workbookViewId="0">
      <pane ySplit="18" topLeftCell="A19" activePane="bottomLeft" state="frozen"/>
      <selection pane="bottomLeft" activeCell="E6" sqref="E6"/>
    </sheetView>
  </sheetViews>
  <sheetFormatPr defaultRowHeight="15" x14ac:dyDescent="0.25"/>
  <cols>
    <col min="1" max="1" width="14.7109375" customWidth="1"/>
    <col min="2" max="2" width="35" customWidth="1"/>
    <col min="3" max="3" width="9.28515625" customWidth="1"/>
    <col min="4" max="4" width="11.140625" customWidth="1"/>
    <col min="5" max="5" width="16.140625" customWidth="1"/>
    <col min="6" max="6" width="16.7109375" customWidth="1"/>
    <col min="7" max="7" width="16.28515625" customWidth="1"/>
    <col min="8" max="8" width="14" customWidth="1"/>
    <col min="9" max="9" width="12.28515625" customWidth="1"/>
    <col min="10" max="10" width="10.5703125" customWidth="1"/>
    <col min="11" max="11" width="10.140625" customWidth="1"/>
  </cols>
  <sheetData>
    <row r="1" spans="1:14" s="8" customFormat="1" ht="15.75" x14ac:dyDescent="0.25">
      <c r="A1" s="7" t="s">
        <v>862</v>
      </c>
      <c r="B1"/>
      <c r="C1"/>
      <c r="D1"/>
      <c r="E1"/>
      <c r="F1"/>
      <c r="G1" s="214"/>
      <c r="H1" s="214"/>
      <c r="I1" s="214"/>
      <c r="J1" s="271"/>
      <c r="K1" s="271"/>
    </row>
    <row r="2" spans="1:14" s="12" customFormat="1" ht="15.75" x14ac:dyDescent="0.25">
      <c r="A2" s="7" t="s">
        <v>940</v>
      </c>
      <c r="D2" s="73"/>
      <c r="E2" s="73"/>
      <c r="F2" s="73"/>
      <c r="G2" s="272"/>
      <c r="H2" s="272"/>
      <c r="I2" s="272"/>
      <c r="J2" s="272"/>
      <c r="K2" s="134"/>
      <c r="L2" s="73"/>
      <c r="M2" s="73"/>
      <c r="N2" s="73"/>
    </row>
    <row r="3" spans="1:14" s="12" customFormat="1" ht="15.75" x14ac:dyDescent="0.25">
      <c r="A3" s="7"/>
      <c r="D3" s="73"/>
      <c r="E3" s="73"/>
      <c r="F3" s="73"/>
      <c r="G3" s="272"/>
      <c r="H3" s="272"/>
      <c r="I3" s="272"/>
      <c r="J3" s="272"/>
      <c r="K3" s="134"/>
      <c r="L3" s="73"/>
      <c r="M3" s="73"/>
      <c r="N3" s="73"/>
    </row>
    <row r="4" spans="1:14" s="12" customFormat="1" x14ac:dyDescent="0.25">
      <c r="A4" s="9" t="s">
        <v>814</v>
      </c>
      <c r="B4" s="136"/>
      <c r="C4" s="273"/>
      <c r="D4" s="274"/>
      <c r="E4" s="333" t="s">
        <v>941</v>
      </c>
      <c r="F4" s="308"/>
      <c r="G4" s="333" t="s">
        <v>942</v>
      </c>
      <c r="H4" s="317"/>
      <c r="I4" s="317"/>
      <c r="J4" s="317"/>
      <c r="K4" s="322"/>
    </row>
    <row r="5" spans="1:14" s="12" customFormat="1" ht="38.25" x14ac:dyDescent="0.2">
      <c r="B5" s="137" t="s">
        <v>816</v>
      </c>
      <c r="C5" s="275"/>
      <c r="D5" s="276"/>
      <c r="E5" s="277" t="s">
        <v>943</v>
      </c>
      <c r="F5" s="138" t="s">
        <v>944</v>
      </c>
      <c r="G5" s="138" t="s">
        <v>945</v>
      </c>
      <c r="H5" s="138" t="s">
        <v>946</v>
      </c>
      <c r="I5" s="138" t="s">
        <v>947</v>
      </c>
      <c r="J5" s="138" t="s">
        <v>948</v>
      </c>
      <c r="K5" s="138" t="s">
        <v>949</v>
      </c>
    </row>
    <row r="6" spans="1:14" s="12" customFormat="1" ht="12.75" x14ac:dyDescent="0.2">
      <c r="B6" s="228" t="s">
        <v>827</v>
      </c>
      <c r="C6" s="278"/>
      <c r="D6" s="279"/>
      <c r="E6" s="280">
        <v>0.70967741935483875</v>
      </c>
      <c r="F6" s="280">
        <v>0.4375</v>
      </c>
      <c r="G6" s="280">
        <v>1</v>
      </c>
      <c r="H6" s="280">
        <v>0.8125</v>
      </c>
      <c r="I6" s="280">
        <v>0.78125</v>
      </c>
      <c r="J6" s="280">
        <v>0.8125</v>
      </c>
      <c r="K6" s="280">
        <v>0.71875</v>
      </c>
    </row>
    <row r="7" spans="1:14" s="12" customFormat="1" ht="12.75" x14ac:dyDescent="0.2">
      <c r="B7" s="228" t="s">
        <v>828</v>
      </c>
      <c r="C7" s="278"/>
      <c r="D7" s="279"/>
      <c r="E7" s="142">
        <v>0.66666666666666663</v>
      </c>
      <c r="F7" s="142">
        <v>0.33333333333333331</v>
      </c>
      <c r="G7" s="142">
        <v>1</v>
      </c>
      <c r="H7" s="142">
        <v>0.63636363636363635</v>
      </c>
      <c r="I7" s="142">
        <v>0.63636363636363635</v>
      </c>
      <c r="J7" s="142">
        <v>0.36363636363636365</v>
      </c>
      <c r="K7" s="142">
        <v>0.54545454545454541</v>
      </c>
    </row>
    <row r="8" spans="1:14" s="12" customFormat="1" ht="12.75" x14ac:dyDescent="0.2">
      <c r="B8" s="228" t="s">
        <v>829</v>
      </c>
      <c r="C8" s="278"/>
      <c r="D8" s="279"/>
      <c r="E8" s="142">
        <v>0.75</v>
      </c>
      <c r="F8" s="142">
        <v>0.25</v>
      </c>
      <c r="G8" s="142">
        <v>0.92307692307692313</v>
      </c>
      <c r="H8" s="142">
        <v>0.61538461538461542</v>
      </c>
      <c r="I8" s="142">
        <v>0.84615384615384615</v>
      </c>
      <c r="J8" s="142">
        <v>0.53846153846153844</v>
      </c>
      <c r="K8" s="142">
        <v>0.46153846153846156</v>
      </c>
    </row>
    <row r="9" spans="1:14" s="12" customFormat="1" ht="12.75" x14ac:dyDescent="0.2">
      <c r="B9" s="228" t="s">
        <v>830</v>
      </c>
      <c r="C9" s="278"/>
      <c r="D9" s="279"/>
      <c r="E9" s="142">
        <v>0.90322580645161288</v>
      </c>
      <c r="F9" s="142">
        <v>0.4838709677419355</v>
      </c>
      <c r="G9" s="142">
        <v>1</v>
      </c>
      <c r="H9" s="142">
        <v>0.84375</v>
      </c>
      <c r="I9" s="142">
        <v>0.875</v>
      </c>
      <c r="J9" s="142">
        <v>0.8125</v>
      </c>
      <c r="K9" s="142">
        <v>0.71875</v>
      </c>
    </row>
    <row r="10" spans="1:14" s="12" customFormat="1" ht="12.75" x14ac:dyDescent="0.2">
      <c r="B10" s="228" t="s">
        <v>831</v>
      </c>
      <c r="C10" s="278"/>
      <c r="D10" s="279"/>
      <c r="E10" s="142">
        <v>0.7142857142857143</v>
      </c>
      <c r="F10" s="142">
        <v>0.14285714285714285</v>
      </c>
      <c r="G10" s="142">
        <v>1</v>
      </c>
      <c r="H10" s="142">
        <v>0.8571428571428571</v>
      </c>
      <c r="I10" s="142">
        <v>0.7142857142857143</v>
      </c>
      <c r="J10" s="142">
        <v>0.7142857142857143</v>
      </c>
      <c r="K10" s="142">
        <v>0.5714285714285714</v>
      </c>
    </row>
    <row r="11" spans="1:14" s="12" customFormat="1" ht="12.75" x14ac:dyDescent="0.2">
      <c r="B11" s="228" t="s">
        <v>832</v>
      </c>
      <c r="C11" s="278"/>
      <c r="D11" s="279"/>
      <c r="E11" s="142">
        <v>0.76666666666666672</v>
      </c>
      <c r="F11" s="142">
        <v>0.43478260869565216</v>
      </c>
      <c r="G11" s="142">
        <v>0.92473118279569888</v>
      </c>
      <c r="H11" s="142">
        <v>0.62365591397849462</v>
      </c>
      <c r="I11" s="142">
        <v>0.72043010752688175</v>
      </c>
      <c r="J11" s="142">
        <v>0.63440860215053763</v>
      </c>
      <c r="K11" s="142">
        <v>0.63440860215053763</v>
      </c>
    </row>
    <row r="12" spans="1:14" s="12" customFormat="1" ht="12.75" x14ac:dyDescent="0.2">
      <c r="B12" s="230" t="s">
        <v>833</v>
      </c>
      <c r="C12" s="278"/>
      <c r="D12" s="281"/>
      <c r="E12" s="145">
        <v>0.77222222222222225</v>
      </c>
      <c r="F12" s="145">
        <v>0.41530054644808745</v>
      </c>
      <c r="G12" s="145">
        <v>0.95744680851063835</v>
      </c>
      <c r="H12" s="145">
        <v>0.7021276595744681</v>
      </c>
      <c r="I12" s="145">
        <v>0.76063829787234039</v>
      </c>
      <c r="J12" s="145">
        <v>0.67553191489361697</v>
      </c>
      <c r="K12" s="145">
        <v>0.6436170212765957</v>
      </c>
    </row>
    <row r="13" spans="1:14" s="12" customFormat="1" x14ac:dyDescent="0.25">
      <c r="B13" s="370" t="s">
        <v>908</v>
      </c>
      <c r="C13" s="317"/>
      <c r="D13" s="322"/>
      <c r="E13" s="248">
        <v>139</v>
      </c>
      <c r="F13" s="248">
        <v>76</v>
      </c>
      <c r="G13" s="248">
        <v>180</v>
      </c>
      <c r="H13" s="248">
        <v>132</v>
      </c>
      <c r="I13" s="248">
        <v>143</v>
      </c>
      <c r="J13" s="248">
        <v>127</v>
      </c>
      <c r="K13" s="248">
        <v>121</v>
      </c>
    </row>
    <row r="14" spans="1:14" s="12" customFormat="1" ht="12.75" x14ac:dyDescent="0.2">
      <c r="B14" s="146"/>
      <c r="C14" s="147"/>
      <c r="D14" s="147"/>
      <c r="G14" s="101"/>
      <c r="H14" s="101"/>
      <c r="I14" s="101"/>
      <c r="J14" s="101"/>
      <c r="K14" s="101"/>
    </row>
    <row r="15" spans="1:14" s="12" customFormat="1" ht="12.75" x14ac:dyDescent="0.2">
      <c r="A15" s="9" t="s">
        <v>820</v>
      </c>
      <c r="B15" s="146"/>
      <c r="C15" s="147"/>
      <c r="D15" s="147"/>
      <c r="G15" s="101"/>
      <c r="H15" s="101"/>
      <c r="I15" s="101"/>
      <c r="J15" s="101"/>
      <c r="K15" s="101"/>
    </row>
    <row r="16" spans="1:14" s="68" customFormat="1" ht="12.75" customHeight="1" x14ac:dyDescent="0.25">
      <c r="A16" s="251"/>
      <c r="B16" s="252"/>
      <c r="C16" s="252"/>
      <c r="D16" s="253"/>
      <c r="E16" s="388" t="s">
        <v>950</v>
      </c>
      <c r="F16" s="322"/>
      <c r="G16" s="388" t="s">
        <v>951</v>
      </c>
      <c r="H16" s="317"/>
      <c r="I16" s="317"/>
      <c r="J16" s="317"/>
      <c r="K16" s="322"/>
    </row>
    <row r="17" spans="1:32" s="68" customFormat="1" ht="38.25" x14ac:dyDescent="0.2">
      <c r="A17" s="94" t="s">
        <v>821</v>
      </c>
      <c r="B17" s="94" t="s">
        <v>822</v>
      </c>
      <c r="C17" s="94" t="s">
        <v>654</v>
      </c>
      <c r="D17" s="218" t="s">
        <v>815</v>
      </c>
      <c r="E17" s="282" t="s">
        <v>943</v>
      </c>
      <c r="F17" s="254" t="s">
        <v>944</v>
      </c>
      <c r="G17" s="254" t="s">
        <v>945</v>
      </c>
      <c r="H17" s="254" t="s">
        <v>946</v>
      </c>
      <c r="I17" s="254" t="s">
        <v>947</v>
      </c>
      <c r="J17" s="254" t="s">
        <v>948</v>
      </c>
      <c r="K17" s="254" t="s">
        <v>949</v>
      </c>
    </row>
    <row r="18" spans="1:32" s="68" customFormat="1" x14ac:dyDescent="0.25">
      <c r="A18" s="344" t="s">
        <v>952</v>
      </c>
      <c r="B18" s="312"/>
      <c r="C18" s="313"/>
      <c r="D18" s="192">
        <v>205</v>
      </c>
      <c r="E18" s="192">
        <v>180</v>
      </c>
      <c r="F18" s="192">
        <v>183</v>
      </c>
      <c r="G18" s="192">
        <v>188</v>
      </c>
      <c r="H18" s="192">
        <v>188</v>
      </c>
      <c r="I18" s="192">
        <v>188</v>
      </c>
      <c r="J18" s="192">
        <v>188</v>
      </c>
      <c r="K18" s="192">
        <v>188</v>
      </c>
    </row>
    <row r="19" spans="1:32" s="12" customFormat="1" ht="15.75" x14ac:dyDescent="0.25">
      <c r="A19" s="7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32" s="68" customFormat="1" ht="12.75" customHeight="1" x14ac:dyDescent="0.25">
      <c r="A20" s="30" t="s">
        <v>827</v>
      </c>
      <c r="B20" s="33"/>
      <c r="C20" s="33"/>
      <c r="D20" s="34"/>
      <c r="E20" s="371" t="s">
        <v>950</v>
      </c>
      <c r="F20" s="390"/>
      <c r="G20" s="371" t="s">
        <v>951</v>
      </c>
      <c r="H20" s="317"/>
      <c r="I20" s="317"/>
      <c r="J20" s="317"/>
      <c r="K20" s="322"/>
    </row>
    <row r="21" spans="1:32" s="68" customFormat="1" ht="38.25" x14ac:dyDescent="0.2">
      <c r="A21" s="110" t="s">
        <v>821</v>
      </c>
      <c r="B21" s="110" t="s">
        <v>822</v>
      </c>
      <c r="C21" s="110" t="s">
        <v>654</v>
      </c>
      <c r="D21" s="220" t="s">
        <v>815</v>
      </c>
      <c r="E21" s="277" t="s">
        <v>943</v>
      </c>
      <c r="F21" s="138" t="s">
        <v>944</v>
      </c>
      <c r="G21" s="138" t="s">
        <v>945</v>
      </c>
      <c r="H21" s="138" t="s">
        <v>946</v>
      </c>
      <c r="I21" s="138" t="s">
        <v>947</v>
      </c>
      <c r="J21" s="138" t="s">
        <v>948</v>
      </c>
      <c r="K21" s="138" t="s">
        <v>949</v>
      </c>
    </row>
    <row r="22" spans="1:32" s="68" customFormat="1" x14ac:dyDescent="0.25">
      <c r="A22" s="311" t="s">
        <v>952</v>
      </c>
      <c r="B22" s="391"/>
      <c r="C22" s="392"/>
      <c r="D22" s="200">
        <v>36</v>
      </c>
      <c r="E22" s="200">
        <v>31</v>
      </c>
      <c r="F22" s="200">
        <v>32</v>
      </c>
      <c r="G22" s="200">
        <v>32</v>
      </c>
      <c r="H22" s="200">
        <v>32</v>
      </c>
      <c r="I22" s="200">
        <v>32</v>
      </c>
      <c r="J22" s="200">
        <v>32</v>
      </c>
      <c r="K22" s="200">
        <v>32</v>
      </c>
    </row>
    <row r="23" spans="1:32" x14ac:dyDescent="0.25">
      <c r="A23" s="58" t="s">
        <v>1</v>
      </c>
      <c r="B23" s="58" t="s">
        <v>428</v>
      </c>
      <c r="C23" s="60" t="s">
        <v>656</v>
      </c>
      <c r="D23" s="58">
        <v>726</v>
      </c>
      <c r="E23" s="65" t="s">
        <v>838</v>
      </c>
      <c r="F23" s="65" t="s">
        <v>838</v>
      </c>
      <c r="G23" s="65" t="s">
        <v>838</v>
      </c>
      <c r="H23" s="65" t="s">
        <v>838</v>
      </c>
      <c r="I23" s="65" t="s">
        <v>838</v>
      </c>
      <c r="J23" s="65" t="s">
        <v>838</v>
      </c>
      <c r="K23" s="65" t="s">
        <v>838</v>
      </c>
    </row>
    <row r="24" spans="1:32" x14ac:dyDescent="0.25">
      <c r="A24" s="58" t="s">
        <v>1</v>
      </c>
      <c r="B24" s="58" t="s">
        <v>429</v>
      </c>
      <c r="C24" s="60" t="s">
        <v>667</v>
      </c>
      <c r="D24" s="58">
        <v>44</v>
      </c>
      <c r="E24" s="58"/>
      <c r="F24" s="58"/>
      <c r="G24" s="65" t="s">
        <v>838</v>
      </c>
      <c r="H24" s="58"/>
      <c r="I24" s="58"/>
      <c r="J24" s="65" t="s">
        <v>838</v>
      </c>
      <c r="K24" s="65" t="s">
        <v>838</v>
      </c>
    </row>
    <row r="25" spans="1:32" x14ac:dyDescent="0.25">
      <c r="A25" s="58" t="s">
        <v>30</v>
      </c>
      <c r="B25" s="58" t="s">
        <v>433</v>
      </c>
      <c r="C25" s="60" t="s">
        <v>667</v>
      </c>
      <c r="D25" s="58">
        <v>206</v>
      </c>
      <c r="E25" s="58"/>
      <c r="F25" s="58"/>
      <c r="G25" s="65" t="s">
        <v>838</v>
      </c>
      <c r="H25" s="65" t="s">
        <v>838</v>
      </c>
      <c r="I25" s="65" t="s">
        <v>838</v>
      </c>
      <c r="J25" s="65" t="s">
        <v>838</v>
      </c>
      <c r="K25" s="58"/>
    </row>
    <row r="26" spans="1:32" x14ac:dyDescent="0.25">
      <c r="A26" s="58" t="s">
        <v>37</v>
      </c>
      <c r="B26" s="58" t="s">
        <v>435</v>
      </c>
      <c r="C26" s="60" t="s">
        <v>667</v>
      </c>
      <c r="D26" s="58">
        <v>177</v>
      </c>
      <c r="E26" s="65" t="s">
        <v>838</v>
      </c>
      <c r="F26" s="58"/>
      <c r="G26" s="65" t="s">
        <v>838</v>
      </c>
      <c r="H26" s="65" t="s">
        <v>838</v>
      </c>
      <c r="I26" s="65" t="s">
        <v>838</v>
      </c>
      <c r="J26" s="65" t="s">
        <v>838</v>
      </c>
      <c r="K26" s="65" t="s">
        <v>838</v>
      </c>
      <c r="AF26" s="2"/>
    </row>
    <row r="27" spans="1:32" x14ac:dyDescent="0.25">
      <c r="A27" s="58" t="s">
        <v>45</v>
      </c>
      <c r="B27" s="58" t="s">
        <v>437</v>
      </c>
      <c r="C27" s="60" t="s">
        <v>667</v>
      </c>
      <c r="D27" s="58">
        <v>92</v>
      </c>
      <c r="E27" s="65" t="s">
        <v>838</v>
      </c>
      <c r="F27" s="65" t="s">
        <v>838</v>
      </c>
      <c r="G27" s="65" t="s">
        <v>838</v>
      </c>
      <c r="H27" s="65" t="s">
        <v>838</v>
      </c>
      <c r="I27" s="65" t="s">
        <v>838</v>
      </c>
      <c r="J27" s="65" t="s">
        <v>838</v>
      </c>
      <c r="K27" s="58"/>
    </row>
    <row r="28" spans="1:32" x14ac:dyDescent="0.25">
      <c r="A28" s="58" t="s">
        <v>46</v>
      </c>
      <c r="B28" s="58" t="s">
        <v>450</v>
      </c>
      <c r="C28" s="60" t="s">
        <v>656</v>
      </c>
      <c r="D28" s="61">
        <v>1518</v>
      </c>
      <c r="E28" s="65" t="s">
        <v>838</v>
      </c>
      <c r="F28" s="65" t="s">
        <v>838</v>
      </c>
      <c r="G28" s="65" t="s">
        <v>838</v>
      </c>
      <c r="H28" s="65" t="s">
        <v>838</v>
      </c>
      <c r="I28" s="65" t="s">
        <v>838</v>
      </c>
      <c r="J28" s="65" t="s">
        <v>838</v>
      </c>
      <c r="K28" s="58"/>
    </row>
    <row r="29" spans="1:32" x14ac:dyDescent="0.25">
      <c r="A29" s="58" t="s">
        <v>46</v>
      </c>
      <c r="B29" s="58" t="s">
        <v>452</v>
      </c>
      <c r="C29" s="60" t="s">
        <v>656</v>
      </c>
      <c r="D29" s="58">
        <v>125</v>
      </c>
      <c r="E29" s="58"/>
      <c r="F29" s="65" t="s">
        <v>838</v>
      </c>
      <c r="G29" s="65" t="s">
        <v>838</v>
      </c>
      <c r="H29" s="65" t="s">
        <v>838</v>
      </c>
      <c r="I29" s="65" t="s">
        <v>838</v>
      </c>
      <c r="J29" s="65" t="s">
        <v>838</v>
      </c>
      <c r="K29" s="65" t="s">
        <v>838</v>
      </c>
    </row>
    <row r="30" spans="1:32" x14ac:dyDescent="0.25">
      <c r="A30" s="58" t="s">
        <v>90</v>
      </c>
      <c r="B30" s="58" t="s">
        <v>469</v>
      </c>
      <c r="C30" s="60" t="s">
        <v>667</v>
      </c>
      <c r="D30" s="58">
        <v>543</v>
      </c>
      <c r="E30" s="58"/>
      <c r="F30" s="58"/>
      <c r="G30" s="65" t="s">
        <v>838</v>
      </c>
      <c r="H30" s="65" t="s">
        <v>838</v>
      </c>
      <c r="I30" s="65" t="s">
        <v>838</v>
      </c>
      <c r="J30" s="65" t="s">
        <v>838</v>
      </c>
      <c r="K30" s="65" t="s">
        <v>838</v>
      </c>
    </row>
    <row r="31" spans="1:32" x14ac:dyDescent="0.25">
      <c r="A31" s="58" t="s">
        <v>95</v>
      </c>
      <c r="B31" s="58" t="s">
        <v>471</v>
      </c>
      <c r="C31" s="60" t="s">
        <v>667</v>
      </c>
      <c r="D31" s="58">
        <v>215</v>
      </c>
      <c r="E31" s="65" t="s">
        <v>838</v>
      </c>
      <c r="F31" s="65" t="s">
        <v>838</v>
      </c>
      <c r="G31" s="65" t="s">
        <v>838</v>
      </c>
      <c r="H31" s="65" t="s">
        <v>838</v>
      </c>
      <c r="I31" s="65" t="s">
        <v>838</v>
      </c>
      <c r="J31" s="58"/>
      <c r="K31" s="58"/>
    </row>
    <row r="32" spans="1:32" x14ac:dyDescent="0.25">
      <c r="A32" s="58" t="s">
        <v>111</v>
      </c>
      <c r="B32" s="58" t="s">
        <v>480</v>
      </c>
      <c r="C32" s="60" t="s">
        <v>667</v>
      </c>
      <c r="D32" s="58">
        <v>464</v>
      </c>
      <c r="E32" s="65" t="s">
        <v>838</v>
      </c>
      <c r="F32" s="65" t="s">
        <v>838</v>
      </c>
      <c r="G32" s="65" t="s">
        <v>838</v>
      </c>
      <c r="H32" s="65" t="s">
        <v>838</v>
      </c>
      <c r="I32" s="65" t="s">
        <v>838</v>
      </c>
      <c r="J32" s="65" t="s">
        <v>838</v>
      </c>
      <c r="K32" s="65" t="s">
        <v>838</v>
      </c>
    </row>
    <row r="33" spans="1:11" x14ac:dyDescent="0.25">
      <c r="A33" s="58" t="s">
        <v>124</v>
      </c>
      <c r="B33" s="58" t="s">
        <v>485</v>
      </c>
      <c r="C33" s="60" t="s">
        <v>667</v>
      </c>
      <c r="D33" s="58">
        <v>153</v>
      </c>
      <c r="E33" s="65" t="s">
        <v>838</v>
      </c>
      <c r="F33" s="65" t="s">
        <v>838</v>
      </c>
      <c r="G33" s="65" t="s">
        <v>838</v>
      </c>
      <c r="H33" s="65" t="s">
        <v>838</v>
      </c>
      <c r="I33" s="65" t="s">
        <v>838</v>
      </c>
      <c r="J33" s="65" t="s">
        <v>838</v>
      </c>
      <c r="K33" s="65" t="s">
        <v>838</v>
      </c>
    </row>
    <row r="34" spans="1:11" x14ac:dyDescent="0.25">
      <c r="A34" s="58" t="s">
        <v>137</v>
      </c>
      <c r="B34" s="58" t="s">
        <v>489</v>
      </c>
      <c r="C34" s="60" t="s">
        <v>667</v>
      </c>
      <c r="D34" s="58">
        <v>802</v>
      </c>
      <c r="E34" s="58"/>
      <c r="F34" s="58"/>
      <c r="G34" s="65" t="s">
        <v>838</v>
      </c>
      <c r="H34" s="65" t="s">
        <v>838</v>
      </c>
      <c r="I34" s="65" t="s">
        <v>838</v>
      </c>
      <c r="J34" s="65" t="s">
        <v>838</v>
      </c>
      <c r="K34" s="65" t="s">
        <v>838</v>
      </c>
    </row>
    <row r="35" spans="1:11" x14ac:dyDescent="0.25">
      <c r="A35" s="58" t="s">
        <v>149</v>
      </c>
      <c r="B35" s="58" t="s">
        <v>494</v>
      </c>
      <c r="C35" s="60" t="s">
        <v>667</v>
      </c>
      <c r="D35" s="58">
        <v>355</v>
      </c>
      <c r="E35" s="65" t="s">
        <v>838</v>
      </c>
      <c r="F35" s="65" t="s">
        <v>838</v>
      </c>
      <c r="G35" s="65" t="s">
        <v>838</v>
      </c>
      <c r="H35" s="65" t="s">
        <v>838</v>
      </c>
      <c r="I35" s="65" t="s">
        <v>838</v>
      </c>
      <c r="J35" s="65" t="s">
        <v>838</v>
      </c>
      <c r="K35" s="65" t="s">
        <v>838</v>
      </c>
    </row>
    <row r="36" spans="1:11" x14ac:dyDescent="0.25">
      <c r="A36" s="58" t="s">
        <v>156</v>
      </c>
      <c r="B36" s="58" t="s">
        <v>497</v>
      </c>
      <c r="C36" s="60" t="s">
        <v>667</v>
      </c>
      <c r="D36" s="58">
        <v>173</v>
      </c>
      <c r="E36" s="65" t="s">
        <v>838</v>
      </c>
      <c r="F36" s="58"/>
      <c r="G36" s="65" t="s">
        <v>838</v>
      </c>
      <c r="H36" s="65" t="s">
        <v>838</v>
      </c>
      <c r="I36" s="65" t="s">
        <v>838</v>
      </c>
      <c r="J36" s="65" t="s">
        <v>838</v>
      </c>
      <c r="K36" s="58"/>
    </row>
    <row r="37" spans="1:11" x14ac:dyDescent="0.25">
      <c r="A37" s="58" t="s">
        <v>163</v>
      </c>
      <c r="B37" s="58" t="s">
        <v>501</v>
      </c>
      <c r="C37" s="60" t="s">
        <v>667</v>
      </c>
      <c r="D37" s="58">
        <v>337</v>
      </c>
      <c r="E37" s="226" t="s">
        <v>4</v>
      </c>
      <c r="F37" s="58"/>
      <c r="G37" s="65" t="s">
        <v>838</v>
      </c>
      <c r="H37" s="65" t="s">
        <v>838</v>
      </c>
      <c r="I37" s="58"/>
      <c r="J37" s="58"/>
      <c r="K37" s="58"/>
    </row>
    <row r="38" spans="1:11" x14ac:dyDescent="0.25">
      <c r="A38" s="58" t="s">
        <v>169</v>
      </c>
      <c r="B38" s="58" t="s">
        <v>521</v>
      </c>
      <c r="C38" s="60" t="s">
        <v>667</v>
      </c>
      <c r="D38" s="61">
        <v>1189</v>
      </c>
      <c r="E38" s="65" t="s">
        <v>838</v>
      </c>
      <c r="F38" s="58"/>
      <c r="G38" s="65" t="s">
        <v>838</v>
      </c>
      <c r="H38" s="65" t="s">
        <v>838</v>
      </c>
      <c r="I38" s="65" t="s">
        <v>838</v>
      </c>
      <c r="J38" s="65" t="s">
        <v>838</v>
      </c>
      <c r="K38" s="65" t="s">
        <v>838</v>
      </c>
    </row>
    <row r="39" spans="1:11" x14ac:dyDescent="0.25">
      <c r="A39" s="58" t="s">
        <v>169</v>
      </c>
      <c r="B39" s="58" t="s">
        <v>522</v>
      </c>
      <c r="C39" s="60" t="s">
        <v>667</v>
      </c>
      <c r="D39" s="61">
        <v>1454</v>
      </c>
      <c r="E39" s="58"/>
      <c r="F39" s="58"/>
      <c r="G39" s="65" t="s">
        <v>838</v>
      </c>
      <c r="H39" s="65" t="s">
        <v>838</v>
      </c>
      <c r="I39" s="65" t="s">
        <v>838</v>
      </c>
      <c r="J39" s="65" t="s">
        <v>838</v>
      </c>
      <c r="K39" s="65" t="s">
        <v>838</v>
      </c>
    </row>
    <row r="40" spans="1:11" x14ac:dyDescent="0.25">
      <c r="A40" s="58" t="s">
        <v>169</v>
      </c>
      <c r="B40" s="58" t="s">
        <v>524</v>
      </c>
      <c r="C40" s="60" t="s">
        <v>667</v>
      </c>
      <c r="D40" s="61">
        <v>1047</v>
      </c>
      <c r="E40" s="65" t="s">
        <v>838</v>
      </c>
      <c r="F40" s="65" t="s">
        <v>838</v>
      </c>
      <c r="G40" s="65" t="s">
        <v>838</v>
      </c>
      <c r="H40" s="65" t="s">
        <v>838</v>
      </c>
      <c r="I40" s="65" t="s">
        <v>838</v>
      </c>
      <c r="J40" s="65" t="s">
        <v>838</v>
      </c>
      <c r="K40" s="65" t="s">
        <v>838</v>
      </c>
    </row>
    <row r="41" spans="1:11" x14ac:dyDescent="0.25">
      <c r="A41" s="58" t="s">
        <v>169</v>
      </c>
      <c r="B41" s="58" t="s">
        <v>523</v>
      </c>
      <c r="C41" s="60" t="s">
        <v>667</v>
      </c>
      <c r="D41" s="58">
        <v>187</v>
      </c>
      <c r="E41" s="65" t="s">
        <v>838</v>
      </c>
      <c r="F41" s="65" t="s">
        <v>838</v>
      </c>
      <c r="G41" s="65" t="s">
        <v>838</v>
      </c>
      <c r="H41" s="65" t="s">
        <v>838</v>
      </c>
      <c r="I41" s="65" t="s">
        <v>838</v>
      </c>
      <c r="J41" s="65" t="s">
        <v>838</v>
      </c>
      <c r="K41" s="65" t="s">
        <v>838</v>
      </c>
    </row>
    <row r="42" spans="1:11" x14ac:dyDescent="0.25">
      <c r="A42" s="58" t="s">
        <v>227</v>
      </c>
      <c r="B42" s="58" t="s">
        <v>533</v>
      </c>
      <c r="C42" s="60" t="s">
        <v>667</v>
      </c>
      <c r="D42" s="58">
        <v>154</v>
      </c>
      <c r="E42" s="58"/>
      <c r="F42" s="58"/>
      <c r="G42" s="65" t="s">
        <v>838</v>
      </c>
      <c r="H42" s="58"/>
      <c r="I42" s="58"/>
      <c r="J42" s="58"/>
      <c r="K42" s="65" t="s">
        <v>838</v>
      </c>
    </row>
    <row r="43" spans="1:11" x14ac:dyDescent="0.25">
      <c r="A43" s="58" t="s">
        <v>234</v>
      </c>
      <c r="B43" s="58" t="s">
        <v>539</v>
      </c>
      <c r="C43" s="60" t="s">
        <v>667</v>
      </c>
      <c r="D43" s="58">
        <v>706</v>
      </c>
      <c r="E43" s="58"/>
      <c r="F43" s="58"/>
      <c r="G43" s="65" t="s">
        <v>838</v>
      </c>
      <c r="H43" s="58"/>
      <c r="I43" s="58"/>
      <c r="J43" s="58"/>
      <c r="K43" s="65" t="s">
        <v>838</v>
      </c>
    </row>
    <row r="44" spans="1:11" x14ac:dyDescent="0.25">
      <c r="A44" s="58" t="s">
        <v>247</v>
      </c>
      <c r="B44" s="58" t="s">
        <v>554</v>
      </c>
      <c r="C44" s="60" t="s">
        <v>667</v>
      </c>
      <c r="D44" s="61">
        <v>1650</v>
      </c>
      <c r="E44" s="226" t="s">
        <v>4</v>
      </c>
      <c r="F44" s="226" t="s">
        <v>4</v>
      </c>
      <c r="G44" s="226" t="s">
        <v>4</v>
      </c>
      <c r="H44" s="226" t="s">
        <v>4</v>
      </c>
      <c r="I44" s="226" t="s">
        <v>4</v>
      </c>
      <c r="J44" s="226" t="s">
        <v>4</v>
      </c>
      <c r="K44" s="226" t="s">
        <v>4</v>
      </c>
    </row>
    <row r="45" spans="1:11" x14ac:dyDescent="0.25">
      <c r="A45" s="58" t="s">
        <v>247</v>
      </c>
      <c r="B45" s="58" t="s">
        <v>555</v>
      </c>
      <c r="C45" s="60" t="s">
        <v>667</v>
      </c>
      <c r="D45" s="61">
        <v>1739</v>
      </c>
      <c r="E45" s="226" t="s">
        <v>4</v>
      </c>
      <c r="F45" s="226" t="s">
        <v>4</v>
      </c>
      <c r="G45" s="226" t="s">
        <v>4</v>
      </c>
      <c r="H45" s="226" t="s">
        <v>4</v>
      </c>
      <c r="I45" s="226" t="s">
        <v>4</v>
      </c>
      <c r="J45" s="226" t="s">
        <v>4</v>
      </c>
      <c r="K45" s="226" t="s">
        <v>4</v>
      </c>
    </row>
    <row r="46" spans="1:11" x14ac:dyDescent="0.25">
      <c r="A46" s="58" t="s">
        <v>247</v>
      </c>
      <c r="B46" s="58" t="s">
        <v>556</v>
      </c>
      <c r="C46" s="60" t="s">
        <v>667</v>
      </c>
      <c r="D46" s="58">
        <v>140</v>
      </c>
      <c r="E46" s="226" t="s">
        <v>4</v>
      </c>
      <c r="F46" s="226" t="s">
        <v>4</v>
      </c>
      <c r="G46" s="226" t="s">
        <v>4</v>
      </c>
      <c r="H46" s="226" t="s">
        <v>4</v>
      </c>
      <c r="I46" s="226" t="s">
        <v>4</v>
      </c>
      <c r="J46" s="226" t="s">
        <v>4</v>
      </c>
      <c r="K46" s="226" t="s">
        <v>4</v>
      </c>
    </row>
    <row r="47" spans="1:11" x14ac:dyDescent="0.25">
      <c r="A47" s="58" t="s">
        <v>284</v>
      </c>
      <c r="B47" s="58" t="s">
        <v>558</v>
      </c>
      <c r="C47" s="60" t="s">
        <v>667</v>
      </c>
      <c r="D47" s="58">
        <v>362</v>
      </c>
      <c r="E47" s="65" t="s">
        <v>838</v>
      </c>
      <c r="F47" s="65" t="s">
        <v>838</v>
      </c>
      <c r="G47" s="65" t="s">
        <v>838</v>
      </c>
      <c r="H47" s="65" t="s">
        <v>838</v>
      </c>
      <c r="I47" s="65" t="s">
        <v>838</v>
      </c>
      <c r="J47" s="65" t="s">
        <v>838</v>
      </c>
      <c r="K47" s="65" t="s">
        <v>838</v>
      </c>
    </row>
    <row r="48" spans="1:11" x14ac:dyDescent="0.25">
      <c r="A48" s="58" t="s">
        <v>292</v>
      </c>
      <c r="B48" s="58" t="s">
        <v>566</v>
      </c>
      <c r="C48" s="60" t="s">
        <v>667</v>
      </c>
      <c r="D48" s="58">
        <v>686</v>
      </c>
      <c r="E48" s="65" t="s">
        <v>838</v>
      </c>
      <c r="F48" s="58"/>
      <c r="G48" s="65" t="s">
        <v>838</v>
      </c>
      <c r="H48" s="65" t="s">
        <v>838</v>
      </c>
      <c r="I48" s="65" t="s">
        <v>838</v>
      </c>
      <c r="J48" s="65" t="s">
        <v>838</v>
      </c>
      <c r="K48" s="65" t="s">
        <v>838</v>
      </c>
    </row>
    <row r="49" spans="1:11" x14ac:dyDescent="0.25">
      <c r="A49" s="58" t="s">
        <v>299</v>
      </c>
      <c r="B49" s="58" t="s">
        <v>570</v>
      </c>
      <c r="C49" s="60" t="s">
        <v>667</v>
      </c>
      <c r="D49" s="58">
        <v>300</v>
      </c>
      <c r="E49" s="58"/>
      <c r="F49" s="58"/>
      <c r="G49" s="65" t="s">
        <v>838</v>
      </c>
      <c r="H49" s="58"/>
      <c r="I49" s="58"/>
      <c r="J49" s="65" t="s">
        <v>838</v>
      </c>
      <c r="K49" s="65" t="s">
        <v>838</v>
      </c>
    </row>
    <row r="50" spans="1:11" x14ac:dyDescent="0.25">
      <c r="A50" s="58" t="s">
        <v>333</v>
      </c>
      <c r="B50" s="58" t="s">
        <v>580</v>
      </c>
      <c r="C50" s="60" t="s">
        <v>667</v>
      </c>
      <c r="D50" s="58">
        <v>292</v>
      </c>
      <c r="E50" s="65" t="s">
        <v>838</v>
      </c>
      <c r="F50" s="58"/>
      <c r="G50" s="65" t="s">
        <v>838</v>
      </c>
      <c r="H50" s="58"/>
      <c r="I50" s="58"/>
      <c r="J50" s="58"/>
      <c r="K50" s="65" t="s">
        <v>838</v>
      </c>
    </row>
    <row r="51" spans="1:11" x14ac:dyDescent="0.25">
      <c r="A51" s="58" t="s">
        <v>340</v>
      </c>
      <c r="B51" s="58" t="s">
        <v>584</v>
      </c>
      <c r="C51" s="60" t="s">
        <v>667</v>
      </c>
      <c r="D51" s="58">
        <v>189</v>
      </c>
      <c r="E51" s="65" t="s">
        <v>838</v>
      </c>
      <c r="F51" s="65" t="s">
        <v>838</v>
      </c>
      <c r="G51" s="65" t="s">
        <v>838</v>
      </c>
      <c r="H51" s="65" t="s">
        <v>838</v>
      </c>
      <c r="I51" s="65" t="s">
        <v>838</v>
      </c>
      <c r="J51" s="65" t="s">
        <v>838</v>
      </c>
      <c r="K51" s="58"/>
    </row>
    <row r="52" spans="1:11" x14ac:dyDescent="0.25">
      <c r="A52" s="58" t="s">
        <v>343</v>
      </c>
      <c r="B52" s="58" t="s">
        <v>591</v>
      </c>
      <c r="C52" s="60" t="s">
        <v>667</v>
      </c>
      <c r="D52" s="61">
        <v>1387</v>
      </c>
      <c r="E52" s="65" t="s">
        <v>838</v>
      </c>
      <c r="F52" s="58"/>
      <c r="G52" s="65" t="s">
        <v>838</v>
      </c>
      <c r="H52" s="65" t="s">
        <v>838</v>
      </c>
      <c r="I52" s="65" t="s">
        <v>838</v>
      </c>
      <c r="J52" s="65" t="s">
        <v>838</v>
      </c>
      <c r="K52" s="58"/>
    </row>
    <row r="53" spans="1:11" x14ac:dyDescent="0.25">
      <c r="A53" s="58" t="s">
        <v>358</v>
      </c>
      <c r="B53" s="58" t="s">
        <v>599</v>
      </c>
      <c r="C53" s="60" t="s">
        <v>667</v>
      </c>
      <c r="D53" s="58">
        <v>41</v>
      </c>
      <c r="E53" s="226" t="s">
        <v>4</v>
      </c>
      <c r="F53" s="226" t="s">
        <v>4</v>
      </c>
      <c r="G53" s="226" t="s">
        <v>4</v>
      </c>
      <c r="H53" s="226" t="s">
        <v>4</v>
      </c>
      <c r="I53" s="226" t="s">
        <v>4</v>
      </c>
      <c r="J53" s="226" t="s">
        <v>4</v>
      </c>
      <c r="K53" s="226" t="s">
        <v>4</v>
      </c>
    </row>
    <row r="54" spans="1:11" x14ac:dyDescent="0.25">
      <c r="A54" s="58" t="s">
        <v>369</v>
      </c>
      <c r="B54" s="58" t="s">
        <v>603</v>
      </c>
      <c r="C54" s="60" t="s">
        <v>667</v>
      </c>
      <c r="D54" s="58">
        <v>562</v>
      </c>
      <c r="E54" s="65" t="s">
        <v>838</v>
      </c>
      <c r="F54" s="65" t="s">
        <v>838</v>
      </c>
      <c r="G54" s="65" t="s">
        <v>838</v>
      </c>
      <c r="H54" s="65" t="s">
        <v>838</v>
      </c>
      <c r="I54" s="65" t="s">
        <v>838</v>
      </c>
      <c r="J54" s="65" t="s">
        <v>838</v>
      </c>
      <c r="K54" s="65" t="s">
        <v>838</v>
      </c>
    </row>
    <row r="55" spans="1:11" x14ac:dyDescent="0.25">
      <c r="A55" s="58" t="s">
        <v>369</v>
      </c>
      <c r="B55" s="58" t="s">
        <v>604</v>
      </c>
      <c r="C55" s="60" t="s">
        <v>667</v>
      </c>
      <c r="D55" s="58">
        <v>52</v>
      </c>
      <c r="E55" s="65" t="s">
        <v>838</v>
      </c>
      <c r="F55" s="58"/>
      <c r="G55" s="65" t="s">
        <v>838</v>
      </c>
      <c r="H55" s="65" t="s">
        <v>838</v>
      </c>
      <c r="I55" s="65" t="s">
        <v>838</v>
      </c>
      <c r="J55" s="65" t="s">
        <v>838</v>
      </c>
      <c r="K55" s="65" t="s">
        <v>838</v>
      </c>
    </row>
    <row r="56" spans="1:11" x14ac:dyDescent="0.25">
      <c r="A56" s="58" t="s">
        <v>379</v>
      </c>
      <c r="B56" s="58" t="s">
        <v>609</v>
      </c>
      <c r="C56" s="60" t="s">
        <v>667</v>
      </c>
      <c r="D56" s="58">
        <v>790</v>
      </c>
      <c r="E56" s="65" t="s">
        <v>838</v>
      </c>
      <c r="F56" s="65" t="s">
        <v>838</v>
      </c>
      <c r="G56" s="65" t="s">
        <v>838</v>
      </c>
      <c r="H56" s="65" t="s">
        <v>838</v>
      </c>
      <c r="I56" s="65" t="s">
        <v>838</v>
      </c>
      <c r="J56" s="65" t="s">
        <v>838</v>
      </c>
      <c r="K56" s="65" t="s">
        <v>838</v>
      </c>
    </row>
    <row r="57" spans="1:11" x14ac:dyDescent="0.25">
      <c r="A57" s="58" t="s">
        <v>391</v>
      </c>
      <c r="B57" s="58" t="s">
        <v>614</v>
      </c>
      <c r="C57" s="60" t="s">
        <v>667</v>
      </c>
      <c r="D57" s="58">
        <v>213</v>
      </c>
      <c r="E57" s="65" t="s">
        <v>838</v>
      </c>
      <c r="F57" s="58"/>
      <c r="G57" s="65" t="s">
        <v>838</v>
      </c>
      <c r="H57" s="58"/>
      <c r="I57" s="58"/>
      <c r="J57" s="58"/>
      <c r="K57" s="58"/>
    </row>
    <row r="58" spans="1:11" x14ac:dyDescent="0.25">
      <c r="A58" s="58" t="s">
        <v>413</v>
      </c>
      <c r="B58" s="58" t="s">
        <v>622</v>
      </c>
      <c r="C58" s="60" t="s">
        <v>667</v>
      </c>
      <c r="D58" s="58">
        <v>253</v>
      </c>
      <c r="E58" s="65" t="s">
        <v>838</v>
      </c>
      <c r="F58" s="58"/>
      <c r="G58" s="65" t="s">
        <v>838</v>
      </c>
      <c r="H58" s="65" t="s">
        <v>838</v>
      </c>
      <c r="I58" s="65" t="s">
        <v>838</v>
      </c>
      <c r="J58" s="65" t="s">
        <v>838</v>
      </c>
      <c r="K58" s="65" t="s">
        <v>838</v>
      </c>
    </row>
    <row r="59" spans="1:11" s="205" customFormat="1" ht="12.75" x14ac:dyDescent="0.2">
      <c r="A59" s="202"/>
      <c r="B59" s="203"/>
      <c r="C59" s="203" t="s">
        <v>817</v>
      </c>
      <c r="D59" s="47">
        <v>19323</v>
      </c>
      <c r="E59" s="47">
        <v>22</v>
      </c>
      <c r="F59" s="47">
        <v>14</v>
      </c>
      <c r="G59" s="47">
        <v>32</v>
      </c>
      <c r="H59" s="47">
        <v>26</v>
      </c>
      <c r="I59" s="47">
        <v>25</v>
      </c>
      <c r="J59" s="47">
        <v>26</v>
      </c>
      <c r="K59" s="47">
        <v>23</v>
      </c>
    </row>
    <row r="60" spans="1:11" s="205" customFormat="1" ht="12.75" x14ac:dyDescent="0.2">
      <c r="A60" s="202"/>
      <c r="B60" s="203"/>
      <c r="C60" s="203" t="s">
        <v>818</v>
      </c>
      <c r="D60" s="47">
        <v>536.75</v>
      </c>
      <c r="E60" s="47"/>
      <c r="F60" s="47"/>
      <c r="G60" s="47"/>
      <c r="H60" s="47"/>
      <c r="I60" s="47"/>
      <c r="J60" s="47"/>
      <c r="K60" s="47"/>
    </row>
    <row r="61" spans="1:11" s="205" customFormat="1" ht="12.75" x14ac:dyDescent="0.2">
      <c r="A61" s="202"/>
      <c r="B61" s="203"/>
      <c r="C61" s="203" t="s">
        <v>819</v>
      </c>
      <c r="D61" s="47">
        <v>318.5</v>
      </c>
      <c r="E61" s="47"/>
      <c r="F61" s="47"/>
      <c r="G61" s="47"/>
      <c r="H61" s="47"/>
      <c r="I61" s="47"/>
      <c r="J61" s="47"/>
      <c r="K61" s="47"/>
    </row>
    <row r="62" spans="1:11" s="71" customFormat="1" ht="12.75" x14ac:dyDescent="0.2">
      <c r="A62" s="206"/>
      <c r="B62" s="207"/>
      <c r="C62" s="207" t="s">
        <v>848</v>
      </c>
      <c r="D62" s="47"/>
      <c r="E62" s="227">
        <v>0.70967741935483875</v>
      </c>
      <c r="F62" s="227">
        <v>0.4375</v>
      </c>
      <c r="G62" s="227">
        <v>1</v>
      </c>
      <c r="H62" s="227">
        <v>0.8125</v>
      </c>
      <c r="I62" s="227">
        <v>0.78125</v>
      </c>
      <c r="J62" s="227">
        <v>0.8125</v>
      </c>
      <c r="K62" s="227">
        <v>0.71875</v>
      </c>
    </row>
    <row r="63" spans="1:11" x14ac:dyDescent="0.25">
      <c r="C63" s="6"/>
    </row>
    <row r="64" spans="1:11" x14ac:dyDescent="0.25">
      <c r="C64" s="6"/>
    </row>
    <row r="65" spans="1:11" s="68" customFormat="1" ht="12.75" customHeight="1" x14ac:dyDescent="0.25">
      <c r="A65" s="30" t="s">
        <v>828</v>
      </c>
      <c r="B65" s="33"/>
      <c r="C65" s="33"/>
      <c r="D65" s="34"/>
      <c r="E65" s="371" t="s">
        <v>950</v>
      </c>
      <c r="F65" s="390"/>
      <c r="G65" s="371" t="s">
        <v>951</v>
      </c>
      <c r="H65" s="317"/>
      <c r="I65" s="317"/>
      <c r="J65" s="317"/>
      <c r="K65" s="322"/>
    </row>
    <row r="66" spans="1:11" s="68" customFormat="1" ht="38.25" x14ac:dyDescent="0.2">
      <c r="A66" s="110" t="s">
        <v>821</v>
      </c>
      <c r="B66" s="110" t="s">
        <v>822</v>
      </c>
      <c r="C66" s="110" t="s">
        <v>654</v>
      </c>
      <c r="D66" s="220" t="s">
        <v>815</v>
      </c>
      <c r="E66" s="277" t="s">
        <v>943</v>
      </c>
      <c r="F66" s="138" t="s">
        <v>944</v>
      </c>
      <c r="G66" s="138" t="s">
        <v>945</v>
      </c>
      <c r="H66" s="138" t="s">
        <v>946</v>
      </c>
      <c r="I66" s="138" t="s">
        <v>947</v>
      </c>
      <c r="J66" s="138" t="s">
        <v>948</v>
      </c>
      <c r="K66" s="138" t="s">
        <v>949</v>
      </c>
    </row>
    <row r="67" spans="1:11" s="68" customFormat="1" x14ac:dyDescent="0.25">
      <c r="A67" s="311" t="s">
        <v>952</v>
      </c>
      <c r="B67" s="391"/>
      <c r="C67" s="392"/>
      <c r="D67" s="200">
        <v>12</v>
      </c>
      <c r="E67" s="200">
        <v>9</v>
      </c>
      <c r="F67" s="200">
        <v>9</v>
      </c>
      <c r="G67" s="200">
        <v>11</v>
      </c>
      <c r="H67" s="200">
        <v>11</v>
      </c>
      <c r="I67" s="200">
        <v>11</v>
      </c>
      <c r="J67" s="200">
        <v>11</v>
      </c>
      <c r="K67" s="200">
        <v>11</v>
      </c>
    </row>
    <row r="68" spans="1:11" x14ac:dyDescent="0.25">
      <c r="A68" s="58" t="s">
        <v>46</v>
      </c>
      <c r="B68" s="58" t="s">
        <v>451</v>
      </c>
      <c r="C68" s="60" t="s">
        <v>666</v>
      </c>
      <c r="D68" s="58">
        <v>219</v>
      </c>
      <c r="E68" s="65" t="s">
        <v>838</v>
      </c>
      <c r="F68" s="65" t="s">
        <v>838</v>
      </c>
      <c r="G68" s="65" t="s">
        <v>838</v>
      </c>
      <c r="H68" s="65" t="s">
        <v>838</v>
      </c>
      <c r="I68" s="65" t="s">
        <v>838</v>
      </c>
      <c r="J68" s="65" t="s">
        <v>838</v>
      </c>
      <c r="K68" s="58"/>
    </row>
    <row r="69" spans="1:11" x14ac:dyDescent="0.25">
      <c r="A69" s="58" t="s">
        <v>79</v>
      </c>
      <c r="B69" s="58" t="s">
        <v>461</v>
      </c>
      <c r="C69" s="60" t="s">
        <v>666</v>
      </c>
      <c r="D69" s="58">
        <v>94</v>
      </c>
      <c r="E69" s="65" t="s">
        <v>838</v>
      </c>
      <c r="F69" s="65" t="s">
        <v>838</v>
      </c>
      <c r="G69" s="65" t="s">
        <v>838</v>
      </c>
      <c r="H69" s="65" t="s">
        <v>838</v>
      </c>
      <c r="I69" s="65" t="s">
        <v>838</v>
      </c>
      <c r="J69" s="65" t="s">
        <v>838</v>
      </c>
      <c r="K69" s="65" t="s">
        <v>838</v>
      </c>
    </row>
    <row r="70" spans="1:11" x14ac:dyDescent="0.25">
      <c r="A70" s="58" t="s">
        <v>79</v>
      </c>
      <c r="B70" s="58" t="s">
        <v>463</v>
      </c>
      <c r="C70" s="60" t="s">
        <v>666</v>
      </c>
      <c r="D70" s="58">
        <v>139</v>
      </c>
      <c r="E70" s="58"/>
      <c r="F70" s="58"/>
      <c r="G70" s="65" t="s">
        <v>838</v>
      </c>
      <c r="H70" s="58"/>
      <c r="I70" s="58"/>
      <c r="J70" s="58"/>
      <c r="K70" s="65" t="s">
        <v>838</v>
      </c>
    </row>
    <row r="71" spans="1:11" x14ac:dyDescent="0.25">
      <c r="A71" s="58" t="s">
        <v>98</v>
      </c>
      <c r="B71" s="58" t="s">
        <v>476</v>
      </c>
      <c r="C71" s="60" t="s">
        <v>666</v>
      </c>
      <c r="D71" s="58">
        <v>254</v>
      </c>
      <c r="E71" s="65" t="s">
        <v>838</v>
      </c>
      <c r="F71" s="58"/>
      <c r="G71" s="65" t="s">
        <v>838</v>
      </c>
      <c r="H71" s="65" t="s">
        <v>838</v>
      </c>
      <c r="I71" s="65" t="s">
        <v>838</v>
      </c>
      <c r="J71" s="65" t="s">
        <v>838</v>
      </c>
      <c r="K71" s="65" t="s">
        <v>838</v>
      </c>
    </row>
    <row r="72" spans="1:11" x14ac:dyDescent="0.25">
      <c r="A72" s="58" t="s">
        <v>98</v>
      </c>
      <c r="B72" s="58" t="s">
        <v>474</v>
      </c>
      <c r="C72" s="60" t="s">
        <v>666</v>
      </c>
      <c r="D72" s="58">
        <v>163</v>
      </c>
      <c r="E72" s="65" t="s">
        <v>838</v>
      </c>
      <c r="F72" s="58"/>
      <c r="G72" s="65" t="s">
        <v>838</v>
      </c>
      <c r="H72" s="65" t="s">
        <v>838</v>
      </c>
      <c r="I72" s="65" t="s">
        <v>838</v>
      </c>
      <c r="J72" s="58"/>
      <c r="K72" s="58"/>
    </row>
    <row r="73" spans="1:11" x14ac:dyDescent="0.25">
      <c r="A73" s="58" t="s">
        <v>121</v>
      </c>
      <c r="B73" s="58" t="s">
        <v>483</v>
      </c>
      <c r="C73" s="60" t="s">
        <v>663</v>
      </c>
      <c r="D73" s="58">
        <v>203</v>
      </c>
      <c r="E73" s="226" t="s">
        <v>4</v>
      </c>
      <c r="F73" s="226" t="s">
        <v>4</v>
      </c>
      <c r="G73" s="65" t="s">
        <v>838</v>
      </c>
      <c r="H73" s="58"/>
      <c r="I73" s="58"/>
      <c r="J73" s="58"/>
      <c r="K73" s="58"/>
    </row>
    <row r="74" spans="1:11" x14ac:dyDescent="0.25">
      <c r="A74" s="58" t="s">
        <v>214</v>
      </c>
      <c r="B74" s="58" t="s">
        <v>529</v>
      </c>
      <c r="C74" s="60" t="s">
        <v>666</v>
      </c>
      <c r="D74" s="58">
        <v>263</v>
      </c>
      <c r="E74" s="65" t="s">
        <v>838</v>
      </c>
      <c r="F74" s="58"/>
      <c r="G74" s="65" t="s">
        <v>838</v>
      </c>
      <c r="H74" s="58"/>
      <c r="I74" s="58"/>
      <c r="J74" s="58"/>
      <c r="K74" s="65" t="s">
        <v>838</v>
      </c>
    </row>
    <row r="75" spans="1:11" x14ac:dyDescent="0.25">
      <c r="A75" s="58" t="s">
        <v>214</v>
      </c>
      <c r="B75" s="58" t="s">
        <v>530</v>
      </c>
      <c r="C75" s="60" t="s">
        <v>666</v>
      </c>
      <c r="D75" s="58">
        <v>151</v>
      </c>
      <c r="E75" s="226" t="s">
        <v>4</v>
      </c>
      <c r="F75" s="226" t="s">
        <v>4</v>
      </c>
      <c r="G75" s="226" t="s">
        <v>4</v>
      </c>
      <c r="H75" s="226" t="s">
        <v>4</v>
      </c>
      <c r="I75" s="226" t="s">
        <v>4</v>
      </c>
      <c r="J75" s="226" t="s">
        <v>4</v>
      </c>
      <c r="K75" s="226" t="s">
        <v>4</v>
      </c>
    </row>
    <row r="76" spans="1:11" x14ac:dyDescent="0.25">
      <c r="A76" s="58" t="s">
        <v>234</v>
      </c>
      <c r="B76" s="58" t="s">
        <v>538</v>
      </c>
      <c r="C76" s="60" t="s">
        <v>666</v>
      </c>
      <c r="D76" s="58">
        <v>103</v>
      </c>
      <c r="E76" s="226" t="s">
        <v>4</v>
      </c>
      <c r="F76" s="226" t="s">
        <v>4</v>
      </c>
      <c r="G76" s="65" t="s">
        <v>838</v>
      </c>
      <c r="H76" s="65" t="s">
        <v>838</v>
      </c>
      <c r="I76" s="65" t="s">
        <v>838</v>
      </c>
      <c r="J76" s="58"/>
      <c r="K76" s="58"/>
    </row>
    <row r="77" spans="1:11" x14ac:dyDescent="0.25">
      <c r="A77" s="58" t="s">
        <v>312</v>
      </c>
      <c r="B77" s="58" t="s">
        <v>628</v>
      </c>
      <c r="C77" s="60" t="s">
        <v>663</v>
      </c>
      <c r="D77" s="58">
        <v>278</v>
      </c>
      <c r="E77" s="58"/>
      <c r="F77" s="58"/>
      <c r="G77" s="65" t="s">
        <v>838</v>
      </c>
      <c r="H77" s="58"/>
      <c r="I77" s="58"/>
      <c r="J77" s="58"/>
      <c r="K77" s="58"/>
    </row>
    <row r="78" spans="1:11" x14ac:dyDescent="0.25">
      <c r="A78" s="58" t="s">
        <v>317</v>
      </c>
      <c r="B78" s="58" t="s">
        <v>320</v>
      </c>
      <c r="C78" s="60" t="s">
        <v>663</v>
      </c>
      <c r="D78" s="58">
        <v>43</v>
      </c>
      <c r="E78" s="65" t="s">
        <v>838</v>
      </c>
      <c r="F78" s="65" t="s">
        <v>838</v>
      </c>
      <c r="G78" s="65" t="s">
        <v>838</v>
      </c>
      <c r="H78" s="65" t="s">
        <v>838</v>
      </c>
      <c r="I78" s="65" t="s">
        <v>838</v>
      </c>
      <c r="J78" s="65" t="s">
        <v>838</v>
      </c>
      <c r="K78" s="65" t="s">
        <v>838</v>
      </c>
    </row>
    <row r="79" spans="1:11" x14ac:dyDescent="0.25">
      <c r="A79" s="58" t="s">
        <v>343</v>
      </c>
      <c r="B79" s="58" t="s">
        <v>635</v>
      </c>
      <c r="C79" s="60" t="s">
        <v>663</v>
      </c>
      <c r="D79" s="58">
        <v>84</v>
      </c>
      <c r="E79" s="58"/>
      <c r="F79" s="58"/>
      <c r="G79" s="65" t="s">
        <v>838</v>
      </c>
      <c r="H79" s="65" t="s">
        <v>838</v>
      </c>
      <c r="I79" s="65" t="s">
        <v>838</v>
      </c>
      <c r="J79" s="58"/>
      <c r="K79" s="65" t="s">
        <v>838</v>
      </c>
    </row>
    <row r="80" spans="1:11" s="205" customFormat="1" ht="12.75" x14ac:dyDescent="0.2">
      <c r="A80" s="202"/>
      <c r="B80" s="203"/>
      <c r="C80" s="203" t="s">
        <v>817</v>
      </c>
      <c r="D80" s="47">
        <v>1994</v>
      </c>
      <c r="E80" s="47">
        <v>6</v>
      </c>
      <c r="F80" s="47">
        <v>3</v>
      </c>
      <c r="G80" s="47">
        <v>11</v>
      </c>
      <c r="H80" s="47">
        <v>7</v>
      </c>
      <c r="I80" s="47">
        <v>7</v>
      </c>
      <c r="J80" s="47">
        <v>4</v>
      </c>
      <c r="K80" s="47">
        <v>6</v>
      </c>
    </row>
    <row r="81" spans="1:11" s="205" customFormat="1" ht="12.75" x14ac:dyDescent="0.2">
      <c r="A81" s="202"/>
      <c r="B81" s="203"/>
      <c r="C81" s="203" t="s">
        <v>818</v>
      </c>
      <c r="D81" s="47">
        <v>166.16666666666666</v>
      </c>
      <c r="E81" s="47"/>
      <c r="F81" s="47"/>
      <c r="G81" s="47"/>
      <c r="H81" s="47"/>
      <c r="I81" s="47"/>
      <c r="J81" s="47"/>
      <c r="K81" s="47"/>
    </row>
    <row r="82" spans="1:11" s="205" customFormat="1" ht="12.75" x14ac:dyDescent="0.2">
      <c r="A82" s="202"/>
      <c r="B82" s="203"/>
      <c r="C82" s="203" t="s">
        <v>819</v>
      </c>
      <c r="D82" s="47">
        <v>157</v>
      </c>
      <c r="E82" s="47"/>
      <c r="F82" s="47"/>
      <c r="G82" s="47"/>
      <c r="H82" s="47"/>
      <c r="I82" s="47"/>
      <c r="J82" s="47"/>
      <c r="K82" s="47"/>
    </row>
    <row r="83" spans="1:11" s="71" customFormat="1" ht="12.75" x14ac:dyDescent="0.2">
      <c r="A83" s="206"/>
      <c r="B83" s="207"/>
      <c r="C83" s="207" t="s">
        <v>848</v>
      </c>
      <c r="D83" s="47"/>
      <c r="E83" s="227">
        <v>0.66666666666666663</v>
      </c>
      <c r="F83" s="227">
        <v>0.33333333333333331</v>
      </c>
      <c r="G83" s="227">
        <v>1</v>
      </c>
      <c r="H83" s="227">
        <v>0.63636363636363635</v>
      </c>
      <c r="I83" s="227">
        <v>0.63636363636363635</v>
      </c>
      <c r="J83" s="227">
        <v>0.36363636363636365</v>
      </c>
      <c r="K83" s="227">
        <v>0.54545454545454541</v>
      </c>
    </row>
    <row r="84" spans="1:11" x14ac:dyDescent="0.25">
      <c r="C84" s="6"/>
    </row>
    <row r="85" spans="1:11" x14ac:dyDescent="0.25">
      <c r="C85" s="6"/>
    </row>
    <row r="86" spans="1:11" s="68" customFormat="1" ht="12.75" customHeight="1" x14ac:dyDescent="0.25">
      <c r="A86" s="30" t="s">
        <v>829</v>
      </c>
      <c r="B86" s="33"/>
      <c r="C86" s="33"/>
      <c r="D86" s="34"/>
      <c r="E86" s="371" t="s">
        <v>950</v>
      </c>
      <c r="F86" s="390"/>
      <c r="G86" s="371" t="s">
        <v>951</v>
      </c>
      <c r="H86" s="317"/>
      <c r="I86" s="317"/>
      <c r="J86" s="317"/>
      <c r="K86" s="322"/>
    </row>
    <row r="87" spans="1:11" s="68" customFormat="1" ht="38.25" x14ac:dyDescent="0.2">
      <c r="A87" s="110" t="s">
        <v>821</v>
      </c>
      <c r="B87" s="110" t="s">
        <v>822</v>
      </c>
      <c r="C87" s="110" t="s">
        <v>654</v>
      </c>
      <c r="D87" s="220" t="s">
        <v>815</v>
      </c>
      <c r="E87" s="277" t="s">
        <v>943</v>
      </c>
      <c r="F87" s="138" t="s">
        <v>944</v>
      </c>
      <c r="G87" s="138" t="s">
        <v>945</v>
      </c>
      <c r="H87" s="138" t="s">
        <v>946</v>
      </c>
      <c r="I87" s="138" t="s">
        <v>947</v>
      </c>
      <c r="J87" s="138" t="s">
        <v>948</v>
      </c>
      <c r="K87" s="138" t="s">
        <v>949</v>
      </c>
    </row>
    <row r="88" spans="1:11" s="68" customFormat="1" x14ac:dyDescent="0.25">
      <c r="A88" s="311" t="s">
        <v>952</v>
      </c>
      <c r="B88" s="391"/>
      <c r="C88" s="392"/>
      <c r="D88" s="200">
        <v>15</v>
      </c>
      <c r="E88" s="200">
        <v>12</v>
      </c>
      <c r="F88" s="200">
        <v>12</v>
      </c>
      <c r="G88" s="200">
        <v>13</v>
      </c>
      <c r="H88" s="200">
        <v>13</v>
      </c>
      <c r="I88" s="200">
        <v>13</v>
      </c>
      <c r="J88" s="200">
        <v>13</v>
      </c>
      <c r="K88" s="200">
        <v>13</v>
      </c>
    </row>
    <row r="89" spans="1:11" x14ac:dyDescent="0.25">
      <c r="A89" s="58" t="s">
        <v>1</v>
      </c>
      <c r="B89" s="58" t="s">
        <v>623</v>
      </c>
      <c r="C89" s="63" t="s">
        <v>649</v>
      </c>
      <c r="D89" s="58">
        <v>83</v>
      </c>
      <c r="E89" s="226" t="s">
        <v>4</v>
      </c>
      <c r="F89" s="226" t="s">
        <v>4</v>
      </c>
      <c r="G89" s="226" t="s">
        <v>4</v>
      </c>
      <c r="H89" s="226" t="s">
        <v>4</v>
      </c>
      <c r="I89" s="226" t="s">
        <v>4</v>
      </c>
      <c r="J89" s="226" t="s">
        <v>4</v>
      </c>
      <c r="K89" s="226" t="s">
        <v>4</v>
      </c>
    </row>
    <row r="90" spans="1:11" x14ac:dyDescent="0.25">
      <c r="A90" s="58" t="s">
        <v>25</v>
      </c>
      <c r="B90" s="58" t="s">
        <v>624</v>
      </c>
      <c r="C90" s="63" t="s">
        <v>649</v>
      </c>
      <c r="D90" s="58">
        <v>236</v>
      </c>
      <c r="E90" s="226" t="s">
        <v>4</v>
      </c>
      <c r="F90" s="226" t="s">
        <v>4</v>
      </c>
      <c r="G90" s="58"/>
      <c r="H90" s="58"/>
      <c r="I90" s="65" t="s">
        <v>838</v>
      </c>
      <c r="J90" s="58"/>
      <c r="K90" s="58"/>
    </row>
    <row r="91" spans="1:11" x14ac:dyDescent="0.25">
      <c r="A91" s="58" t="s">
        <v>74</v>
      </c>
      <c r="B91" s="58" t="s">
        <v>455</v>
      </c>
      <c r="C91" s="63" t="s">
        <v>649</v>
      </c>
      <c r="D91" s="58">
        <v>172</v>
      </c>
      <c r="E91" s="65" t="s">
        <v>838</v>
      </c>
      <c r="F91" s="58"/>
      <c r="G91" s="65" t="s">
        <v>838</v>
      </c>
      <c r="H91" s="65" t="s">
        <v>838</v>
      </c>
      <c r="I91" s="65" t="s">
        <v>838</v>
      </c>
      <c r="J91" s="65" t="s">
        <v>838</v>
      </c>
      <c r="K91" s="58"/>
    </row>
    <row r="92" spans="1:11" x14ac:dyDescent="0.25">
      <c r="A92" s="58" t="s">
        <v>79</v>
      </c>
      <c r="B92" s="58" t="s">
        <v>462</v>
      </c>
      <c r="C92" s="63" t="s">
        <v>649</v>
      </c>
      <c r="D92" s="58">
        <v>160</v>
      </c>
      <c r="E92" s="65" t="s">
        <v>838</v>
      </c>
      <c r="F92" s="58"/>
      <c r="G92" s="65" t="s">
        <v>838</v>
      </c>
      <c r="H92" s="65" t="s">
        <v>838</v>
      </c>
      <c r="I92" s="65" t="s">
        <v>838</v>
      </c>
      <c r="J92" s="65" t="s">
        <v>838</v>
      </c>
      <c r="K92" s="65" t="s">
        <v>838</v>
      </c>
    </row>
    <row r="93" spans="1:11" x14ac:dyDescent="0.25">
      <c r="A93" s="58" t="s">
        <v>98</v>
      </c>
      <c r="B93" s="58" t="s">
        <v>475</v>
      </c>
      <c r="C93" s="63" t="s">
        <v>649</v>
      </c>
      <c r="D93" s="58">
        <v>160</v>
      </c>
      <c r="E93" s="65" t="s">
        <v>838</v>
      </c>
      <c r="F93" s="65" t="s">
        <v>838</v>
      </c>
      <c r="G93" s="65" t="s">
        <v>838</v>
      </c>
      <c r="H93" s="65" t="s">
        <v>838</v>
      </c>
      <c r="I93" s="65" t="s">
        <v>838</v>
      </c>
      <c r="J93" s="65" t="s">
        <v>838</v>
      </c>
      <c r="K93" s="65" t="s">
        <v>838</v>
      </c>
    </row>
    <row r="94" spans="1:11" x14ac:dyDescent="0.25">
      <c r="A94" s="58" t="s">
        <v>118</v>
      </c>
      <c r="B94" s="58" t="s">
        <v>643</v>
      </c>
      <c r="C94" s="63" t="s">
        <v>649</v>
      </c>
      <c r="D94" s="58">
        <v>151</v>
      </c>
      <c r="E94" s="58"/>
      <c r="F94" s="58"/>
      <c r="G94" s="65" t="s">
        <v>838</v>
      </c>
      <c r="H94" s="58"/>
      <c r="I94" s="65" t="s">
        <v>838</v>
      </c>
      <c r="J94" s="58"/>
      <c r="K94" s="58"/>
    </row>
    <row r="95" spans="1:11" x14ac:dyDescent="0.25">
      <c r="A95" s="58" t="s">
        <v>130</v>
      </c>
      <c r="B95" s="58" t="s">
        <v>637</v>
      </c>
      <c r="C95" s="63" t="s">
        <v>649</v>
      </c>
      <c r="D95" s="58">
        <v>480</v>
      </c>
      <c r="E95" s="65" t="s">
        <v>838</v>
      </c>
      <c r="F95" s="58"/>
      <c r="G95" s="65" t="s">
        <v>838</v>
      </c>
      <c r="H95" s="65" t="s">
        <v>838</v>
      </c>
      <c r="I95" s="65" t="s">
        <v>838</v>
      </c>
      <c r="J95" s="65" t="s">
        <v>838</v>
      </c>
      <c r="K95" s="65" t="s">
        <v>838</v>
      </c>
    </row>
    <row r="96" spans="1:11" x14ac:dyDescent="0.25">
      <c r="A96" s="58" t="s">
        <v>133</v>
      </c>
      <c r="B96" s="58" t="s">
        <v>638</v>
      </c>
      <c r="C96" s="63" t="s">
        <v>649</v>
      </c>
      <c r="D96" s="58">
        <v>350</v>
      </c>
      <c r="E96" s="65" t="s">
        <v>838</v>
      </c>
      <c r="F96" s="58"/>
      <c r="G96" s="65" t="s">
        <v>838</v>
      </c>
      <c r="H96" s="58"/>
      <c r="I96" s="58"/>
      <c r="J96" s="58"/>
      <c r="K96" s="58"/>
    </row>
    <row r="97" spans="1:32" x14ac:dyDescent="0.25">
      <c r="A97" s="58" t="s">
        <v>149</v>
      </c>
      <c r="B97" s="58" t="s">
        <v>633</v>
      </c>
      <c r="C97" s="63" t="s">
        <v>649</v>
      </c>
      <c r="D97" s="58">
        <v>298</v>
      </c>
      <c r="E97" s="65" t="s">
        <v>838</v>
      </c>
      <c r="F97" s="58"/>
      <c r="G97" s="65" t="s">
        <v>838</v>
      </c>
      <c r="H97" s="65" t="s">
        <v>838</v>
      </c>
      <c r="I97" s="65" t="s">
        <v>838</v>
      </c>
      <c r="J97" s="65" t="s">
        <v>838</v>
      </c>
      <c r="K97" s="65" t="s">
        <v>838</v>
      </c>
      <c r="U97" s="3"/>
    </row>
    <row r="98" spans="1:32" x14ac:dyDescent="0.25">
      <c r="A98" s="58" t="s">
        <v>247</v>
      </c>
      <c r="B98" s="58" t="s">
        <v>550</v>
      </c>
      <c r="C98" s="63" t="s">
        <v>649</v>
      </c>
      <c r="D98" s="58">
        <v>194</v>
      </c>
      <c r="E98" s="65" t="s">
        <v>838</v>
      </c>
      <c r="F98" s="65" t="s">
        <v>838</v>
      </c>
      <c r="G98" s="65" t="s">
        <v>838</v>
      </c>
      <c r="H98" s="65" t="s">
        <v>838</v>
      </c>
      <c r="I98" s="65" t="s">
        <v>838</v>
      </c>
      <c r="J98" s="65" t="s">
        <v>838</v>
      </c>
      <c r="K98" s="65" t="s">
        <v>838</v>
      </c>
    </row>
    <row r="99" spans="1:32" x14ac:dyDescent="0.25">
      <c r="A99" s="58" t="s">
        <v>296</v>
      </c>
      <c r="B99" s="58" t="s">
        <v>567</v>
      </c>
      <c r="C99" s="63" t="s">
        <v>649</v>
      </c>
      <c r="D99" s="58">
        <v>112</v>
      </c>
      <c r="E99" s="226" t="s">
        <v>4</v>
      </c>
      <c r="F99" s="226" t="s">
        <v>4</v>
      </c>
      <c r="G99" s="226" t="s">
        <v>4</v>
      </c>
      <c r="H99" s="226" t="s">
        <v>4</v>
      </c>
      <c r="I99" s="226" t="s">
        <v>4</v>
      </c>
      <c r="J99" s="226" t="s">
        <v>4</v>
      </c>
      <c r="K99" s="226" t="s">
        <v>4</v>
      </c>
    </row>
    <row r="100" spans="1:32" x14ac:dyDescent="0.25">
      <c r="A100" s="58" t="s">
        <v>299</v>
      </c>
      <c r="B100" s="58" t="s">
        <v>625</v>
      </c>
      <c r="C100" s="63" t="s">
        <v>649</v>
      </c>
      <c r="D100" s="58">
        <v>54</v>
      </c>
      <c r="E100" s="65" t="s">
        <v>838</v>
      </c>
      <c r="F100" s="65" t="s">
        <v>838</v>
      </c>
      <c r="G100" s="65" t="s">
        <v>838</v>
      </c>
      <c r="H100" s="65" t="s">
        <v>838</v>
      </c>
      <c r="I100" s="65" t="s">
        <v>838</v>
      </c>
      <c r="J100" s="58"/>
      <c r="K100" s="58"/>
      <c r="AF100" s="2"/>
    </row>
    <row r="101" spans="1:32" x14ac:dyDescent="0.25">
      <c r="A101" s="58" t="s">
        <v>309</v>
      </c>
      <c r="B101" s="58" t="s">
        <v>626</v>
      </c>
      <c r="C101" s="63" t="s">
        <v>649</v>
      </c>
      <c r="D101" s="58">
        <v>212</v>
      </c>
      <c r="E101" s="58"/>
      <c r="F101" s="58"/>
      <c r="G101" s="65" t="s">
        <v>838</v>
      </c>
      <c r="H101" s="65" t="s">
        <v>838</v>
      </c>
      <c r="I101" s="65" t="s">
        <v>838</v>
      </c>
      <c r="J101" s="65" t="s">
        <v>838</v>
      </c>
      <c r="K101" s="58"/>
    </row>
    <row r="102" spans="1:32" x14ac:dyDescent="0.25">
      <c r="A102" s="58" t="s">
        <v>330</v>
      </c>
      <c r="B102" s="58" t="s">
        <v>627</v>
      </c>
      <c r="C102" s="63" t="s">
        <v>649</v>
      </c>
      <c r="D102" s="58">
        <v>96</v>
      </c>
      <c r="E102" s="58"/>
      <c r="F102" s="58"/>
      <c r="G102" s="65" t="s">
        <v>838</v>
      </c>
      <c r="H102" s="58"/>
      <c r="I102" s="58"/>
      <c r="J102" s="58"/>
      <c r="K102" s="58"/>
    </row>
    <row r="103" spans="1:32" x14ac:dyDescent="0.25">
      <c r="A103" s="58" t="s">
        <v>410</v>
      </c>
      <c r="B103" s="58" t="s">
        <v>791</v>
      </c>
      <c r="C103" s="63" t="s">
        <v>649</v>
      </c>
      <c r="D103" s="58">
        <v>94</v>
      </c>
      <c r="E103" s="65" t="s">
        <v>838</v>
      </c>
      <c r="F103" s="58"/>
      <c r="G103" s="65" t="s">
        <v>838</v>
      </c>
      <c r="H103" s="58"/>
      <c r="I103" s="65" t="s">
        <v>838</v>
      </c>
      <c r="J103" s="58"/>
      <c r="K103" s="65" t="s">
        <v>838</v>
      </c>
    </row>
    <row r="104" spans="1:32" s="205" customFormat="1" ht="12.75" x14ac:dyDescent="0.2">
      <c r="A104" s="202"/>
      <c r="B104" s="203"/>
      <c r="C104" s="203" t="s">
        <v>817</v>
      </c>
      <c r="D104" s="47">
        <v>2852</v>
      </c>
      <c r="E104" s="47">
        <v>9</v>
      </c>
      <c r="F104" s="47">
        <v>3</v>
      </c>
      <c r="G104" s="47">
        <v>12</v>
      </c>
      <c r="H104" s="47">
        <v>8</v>
      </c>
      <c r="I104" s="47">
        <v>11</v>
      </c>
      <c r="J104" s="47">
        <v>7</v>
      </c>
      <c r="K104" s="47">
        <v>6</v>
      </c>
    </row>
    <row r="105" spans="1:32" s="205" customFormat="1" ht="12.75" x14ac:dyDescent="0.2">
      <c r="A105" s="202"/>
      <c r="B105" s="203"/>
      <c r="C105" s="203" t="s">
        <v>818</v>
      </c>
      <c r="D105" s="47">
        <v>190.13333333333333</v>
      </c>
      <c r="E105" s="47"/>
      <c r="F105" s="47"/>
      <c r="G105" s="47"/>
      <c r="H105" s="47"/>
      <c r="I105" s="47"/>
      <c r="J105" s="47"/>
      <c r="K105" s="47"/>
    </row>
    <row r="106" spans="1:32" s="205" customFormat="1" ht="12.75" x14ac:dyDescent="0.2">
      <c r="A106" s="202"/>
      <c r="B106" s="203"/>
      <c r="C106" s="203" t="s">
        <v>819</v>
      </c>
      <c r="D106" s="47">
        <v>160</v>
      </c>
      <c r="E106" s="47"/>
      <c r="F106" s="47"/>
      <c r="G106" s="47"/>
      <c r="H106" s="47"/>
      <c r="I106" s="47"/>
      <c r="J106" s="47"/>
      <c r="K106" s="47"/>
    </row>
    <row r="107" spans="1:32" s="71" customFormat="1" ht="12.75" x14ac:dyDescent="0.2">
      <c r="A107" s="206"/>
      <c r="B107" s="207"/>
      <c r="C107" s="207" t="s">
        <v>848</v>
      </c>
      <c r="D107" s="47"/>
      <c r="E107" s="227">
        <v>0.75</v>
      </c>
      <c r="F107" s="227">
        <v>0.25</v>
      </c>
      <c r="G107" s="227">
        <v>0.92307692307692313</v>
      </c>
      <c r="H107" s="227">
        <v>0.61538461538461542</v>
      </c>
      <c r="I107" s="227">
        <v>0.84615384615384615</v>
      </c>
      <c r="J107" s="227">
        <v>0.53846153846153844</v>
      </c>
      <c r="K107" s="227">
        <v>0.46153846153846156</v>
      </c>
    </row>
    <row r="108" spans="1:32" x14ac:dyDescent="0.25">
      <c r="C108" s="4"/>
    </row>
    <row r="109" spans="1:32" x14ac:dyDescent="0.25">
      <c r="C109" s="4"/>
    </row>
    <row r="110" spans="1:32" s="68" customFormat="1" ht="12.75" customHeight="1" x14ac:dyDescent="0.25">
      <c r="A110" s="30" t="s">
        <v>830</v>
      </c>
      <c r="B110" s="33"/>
      <c r="C110" s="33"/>
      <c r="D110" s="34"/>
      <c r="E110" s="371" t="s">
        <v>950</v>
      </c>
      <c r="F110" s="390"/>
      <c r="G110" s="371" t="s">
        <v>951</v>
      </c>
      <c r="H110" s="317"/>
      <c r="I110" s="317"/>
      <c r="J110" s="317"/>
      <c r="K110" s="322"/>
    </row>
    <row r="111" spans="1:32" s="68" customFormat="1" ht="38.25" x14ac:dyDescent="0.2">
      <c r="A111" s="110" t="s">
        <v>821</v>
      </c>
      <c r="B111" s="110" t="s">
        <v>822</v>
      </c>
      <c r="C111" s="110" t="s">
        <v>654</v>
      </c>
      <c r="D111" s="220" t="s">
        <v>815</v>
      </c>
      <c r="E111" s="277" t="s">
        <v>943</v>
      </c>
      <c r="F111" s="138" t="s">
        <v>944</v>
      </c>
      <c r="G111" s="138" t="s">
        <v>945</v>
      </c>
      <c r="H111" s="138" t="s">
        <v>946</v>
      </c>
      <c r="I111" s="138" t="s">
        <v>947</v>
      </c>
      <c r="J111" s="138" t="s">
        <v>948</v>
      </c>
      <c r="K111" s="138" t="s">
        <v>949</v>
      </c>
    </row>
    <row r="112" spans="1:32" s="68" customFormat="1" x14ac:dyDescent="0.25">
      <c r="A112" s="311" t="s">
        <v>952</v>
      </c>
      <c r="B112" s="391"/>
      <c r="C112" s="392"/>
      <c r="D112" s="200">
        <v>32</v>
      </c>
      <c r="E112" s="200">
        <v>31</v>
      </c>
      <c r="F112" s="200">
        <v>31</v>
      </c>
      <c r="G112" s="200">
        <v>32</v>
      </c>
      <c r="H112" s="200">
        <v>32</v>
      </c>
      <c r="I112" s="200">
        <v>32</v>
      </c>
      <c r="J112" s="200">
        <v>32</v>
      </c>
      <c r="K112" s="200">
        <v>32</v>
      </c>
    </row>
    <row r="113" spans="1:11" x14ac:dyDescent="0.25">
      <c r="A113" s="58" t="s">
        <v>1</v>
      </c>
      <c r="B113" s="58" t="s">
        <v>427</v>
      </c>
      <c r="C113" s="60" t="s">
        <v>655</v>
      </c>
      <c r="D113" s="58">
        <v>797</v>
      </c>
      <c r="E113" s="65" t="s">
        <v>838</v>
      </c>
      <c r="F113" s="65" t="s">
        <v>838</v>
      </c>
      <c r="G113" s="65" t="s">
        <v>838</v>
      </c>
      <c r="H113" s="65" t="s">
        <v>838</v>
      </c>
      <c r="I113" s="65" t="s">
        <v>838</v>
      </c>
      <c r="J113" s="58"/>
      <c r="K113" s="65" t="s">
        <v>838</v>
      </c>
    </row>
    <row r="114" spans="1:11" x14ac:dyDescent="0.25">
      <c r="A114" s="58" t="s">
        <v>30</v>
      </c>
      <c r="B114" s="58" t="s">
        <v>432</v>
      </c>
      <c r="C114" s="60" t="s">
        <v>662</v>
      </c>
      <c r="D114" s="58">
        <v>149</v>
      </c>
      <c r="E114" s="65" t="s">
        <v>838</v>
      </c>
      <c r="F114" s="58"/>
      <c r="G114" s="65" t="s">
        <v>838</v>
      </c>
      <c r="H114" s="65" t="s">
        <v>838</v>
      </c>
      <c r="I114" s="65" t="s">
        <v>838</v>
      </c>
      <c r="J114" s="65" t="s">
        <v>838</v>
      </c>
      <c r="K114" s="58"/>
    </row>
    <row r="115" spans="1:11" x14ac:dyDescent="0.25">
      <c r="A115" s="58" t="s">
        <v>45</v>
      </c>
      <c r="B115" s="58" t="s">
        <v>629</v>
      </c>
      <c r="C115" s="60" t="s">
        <v>661</v>
      </c>
      <c r="D115" s="58">
        <v>92</v>
      </c>
      <c r="E115" s="65" t="s">
        <v>838</v>
      </c>
      <c r="F115" s="65" t="s">
        <v>838</v>
      </c>
      <c r="G115" s="65" t="s">
        <v>838</v>
      </c>
      <c r="H115" s="65" t="s">
        <v>838</v>
      </c>
      <c r="I115" s="65" t="s">
        <v>838</v>
      </c>
      <c r="J115" s="65" t="s">
        <v>838</v>
      </c>
      <c r="K115" s="58"/>
    </row>
    <row r="116" spans="1:11" x14ac:dyDescent="0.25">
      <c r="A116" s="58" t="s">
        <v>46</v>
      </c>
      <c r="B116" s="58" t="s">
        <v>449</v>
      </c>
      <c r="C116" s="60" t="s">
        <v>665</v>
      </c>
      <c r="D116" s="58">
        <v>998</v>
      </c>
      <c r="E116" s="65" t="s">
        <v>838</v>
      </c>
      <c r="F116" s="65" t="s">
        <v>838</v>
      </c>
      <c r="G116" s="65" t="s">
        <v>838</v>
      </c>
      <c r="H116" s="65" t="s">
        <v>838</v>
      </c>
      <c r="I116" s="65" t="s">
        <v>838</v>
      </c>
      <c r="J116" s="65" t="s">
        <v>838</v>
      </c>
      <c r="K116" s="65" t="s">
        <v>838</v>
      </c>
    </row>
    <row r="117" spans="1:11" x14ac:dyDescent="0.25">
      <c r="A117" s="58" t="s">
        <v>46</v>
      </c>
      <c r="B117" s="58" t="s">
        <v>448</v>
      </c>
      <c r="C117" s="60" t="s">
        <v>665</v>
      </c>
      <c r="D117" s="58">
        <v>877</v>
      </c>
      <c r="E117" s="65" t="s">
        <v>838</v>
      </c>
      <c r="F117" s="58"/>
      <c r="G117" s="65" t="s">
        <v>838</v>
      </c>
      <c r="H117" s="65" t="s">
        <v>838</v>
      </c>
      <c r="I117" s="65" t="s">
        <v>838</v>
      </c>
      <c r="J117" s="65" t="s">
        <v>838</v>
      </c>
      <c r="K117" s="65" t="s">
        <v>838</v>
      </c>
    </row>
    <row r="118" spans="1:11" x14ac:dyDescent="0.25">
      <c r="A118" s="58" t="s">
        <v>95</v>
      </c>
      <c r="B118" s="58" t="s">
        <v>630</v>
      </c>
      <c r="C118" s="60" t="s">
        <v>661</v>
      </c>
      <c r="D118" s="58">
        <v>202</v>
      </c>
      <c r="E118" s="65" t="s">
        <v>838</v>
      </c>
      <c r="F118" s="65" t="s">
        <v>838</v>
      </c>
      <c r="G118" s="65" t="s">
        <v>838</v>
      </c>
      <c r="H118" s="65" t="s">
        <v>838</v>
      </c>
      <c r="I118" s="65" t="s">
        <v>838</v>
      </c>
      <c r="J118" s="58"/>
      <c r="K118" s="58"/>
    </row>
    <row r="119" spans="1:11" x14ac:dyDescent="0.25">
      <c r="A119" s="58" t="s">
        <v>111</v>
      </c>
      <c r="B119" s="58" t="s">
        <v>479</v>
      </c>
      <c r="C119" s="60" t="s">
        <v>662</v>
      </c>
      <c r="D119" s="58">
        <v>368</v>
      </c>
      <c r="E119" s="65" t="s">
        <v>838</v>
      </c>
      <c r="F119" s="65" t="s">
        <v>838</v>
      </c>
      <c r="G119" s="65" t="s">
        <v>838</v>
      </c>
      <c r="H119" s="65" t="s">
        <v>838</v>
      </c>
      <c r="I119" s="65" t="s">
        <v>838</v>
      </c>
      <c r="J119" s="65" t="s">
        <v>838</v>
      </c>
      <c r="K119" s="58"/>
    </row>
    <row r="120" spans="1:11" x14ac:dyDescent="0.25">
      <c r="A120" s="58" t="s">
        <v>124</v>
      </c>
      <c r="B120" s="58" t="s">
        <v>484</v>
      </c>
      <c r="C120" s="60" t="s">
        <v>662</v>
      </c>
      <c r="D120" s="58">
        <v>149</v>
      </c>
      <c r="E120" s="58"/>
      <c r="F120" s="58"/>
      <c r="G120" s="65" t="s">
        <v>838</v>
      </c>
      <c r="H120" s="58"/>
      <c r="I120" s="58"/>
      <c r="J120" s="58"/>
      <c r="K120" s="58"/>
    </row>
    <row r="121" spans="1:11" x14ac:dyDescent="0.25">
      <c r="A121" s="58" t="s">
        <v>149</v>
      </c>
      <c r="B121" s="58" t="s">
        <v>493</v>
      </c>
      <c r="C121" s="60" t="s">
        <v>662</v>
      </c>
      <c r="D121" s="58">
        <v>269</v>
      </c>
      <c r="E121" s="65" t="s">
        <v>838</v>
      </c>
      <c r="F121" s="58"/>
      <c r="G121" s="65" t="s">
        <v>838</v>
      </c>
      <c r="H121" s="65" t="s">
        <v>838</v>
      </c>
      <c r="I121" s="65" t="s">
        <v>838</v>
      </c>
      <c r="J121" s="65" t="s">
        <v>838</v>
      </c>
      <c r="K121" s="65" t="s">
        <v>838</v>
      </c>
    </row>
    <row r="122" spans="1:11" x14ac:dyDescent="0.25">
      <c r="A122" s="58" t="s">
        <v>156</v>
      </c>
      <c r="B122" s="58" t="s">
        <v>496</v>
      </c>
      <c r="C122" s="60" t="s">
        <v>661</v>
      </c>
      <c r="D122" s="58">
        <v>213</v>
      </c>
      <c r="E122" s="65" t="s">
        <v>838</v>
      </c>
      <c r="F122" s="58"/>
      <c r="G122" s="65" t="s">
        <v>838</v>
      </c>
      <c r="H122" s="58"/>
      <c r="I122" s="65" t="s">
        <v>838</v>
      </c>
      <c r="J122" s="65" t="s">
        <v>838</v>
      </c>
      <c r="K122" s="65" t="s">
        <v>838</v>
      </c>
    </row>
    <row r="123" spans="1:11" x14ac:dyDescent="0.25">
      <c r="A123" s="58" t="s">
        <v>163</v>
      </c>
      <c r="B123" s="58" t="s">
        <v>500</v>
      </c>
      <c r="C123" s="60" t="s">
        <v>662</v>
      </c>
      <c r="D123" s="58">
        <v>247</v>
      </c>
      <c r="E123" s="65" t="s">
        <v>838</v>
      </c>
      <c r="F123" s="58"/>
      <c r="G123" s="65" t="s">
        <v>838</v>
      </c>
      <c r="H123" s="65" t="s">
        <v>838</v>
      </c>
      <c r="I123" s="65" t="s">
        <v>838</v>
      </c>
      <c r="J123" s="65" t="s">
        <v>838</v>
      </c>
      <c r="K123" s="65" t="s">
        <v>838</v>
      </c>
    </row>
    <row r="124" spans="1:11" x14ac:dyDescent="0.25">
      <c r="A124" s="58" t="s">
        <v>169</v>
      </c>
      <c r="B124" s="58" t="s">
        <v>519</v>
      </c>
      <c r="C124" s="60" t="s">
        <v>664</v>
      </c>
      <c r="D124" s="58">
        <v>719</v>
      </c>
      <c r="E124" s="65" t="s">
        <v>838</v>
      </c>
      <c r="F124" s="58"/>
      <c r="G124" s="65" t="s">
        <v>838</v>
      </c>
      <c r="H124" s="65" t="s">
        <v>838</v>
      </c>
      <c r="I124" s="65" t="s">
        <v>838</v>
      </c>
      <c r="J124" s="65" t="s">
        <v>838</v>
      </c>
      <c r="K124" s="65" t="s">
        <v>838</v>
      </c>
    </row>
    <row r="125" spans="1:11" x14ac:dyDescent="0.25">
      <c r="A125" s="58" t="s">
        <v>169</v>
      </c>
      <c r="B125" s="58" t="s">
        <v>520</v>
      </c>
      <c r="C125" s="60" t="s">
        <v>664</v>
      </c>
      <c r="D125" s="58">
        <v>676</v>
      </c>
      <c r="E125" s="65" t="s">
        <v>838</v>
      </c>
      <c r="F125" s="65" t="s">
        <v>838</v>
      </c>
      <c r="G125" s="65" t="s">
        <v>838</v>
      </c>
      <c r="H125" s="65" t="s">
        <v>838</v>
      </c>
      <c r="I125" s="65" t="s">
        <v>838</v>
      </c>
      <c r="J125" s="65" t="s">
        <v>838</v>
      </c>
      <c r="K125" s="65" t="s">
        <v>838</v>
      </c>
    </row>
    <row r="126" spans="1:11" x14ac:dyDescent="0.25">
      <c r="A126" s="58" t="s">
        <v>227</v>
      </c>
      <c r="B126" s="58" t="s">
        <v>532</v>
      </c>
      <c r="C126" s="60" t="s">
        <v>661</v>
      </c>
      <c r="D126" s="58">
        <v>175</v>
      </c>
      <c r="E126" s="65" t="s">
        <v>838</v>
      </c>
      <c r="F126" s="58"/>
      <c r="G126" s="65" t="s">
        <v>838</v>
      </c>
      <c r="H126" s="65" t="s">
        <v>838</v>
      </c>
      <c r="I126" s="58"/>
      <c r="J126" s="65" t="s">
        <v>838</v>
      </c>
      <c r="K126" s="65" t="s">
        <v>838</v>
      </c>
    </row>
    <row r="127" spans="1:11" x14ac:dyDescent="0.25">
      <c r="A127" s="58" t="s">
        <v>247</v>
      </c>
      <c r="B127" s="58" t="s">
        <v>551</v>
      </c>
      <c r="C127" s="60" t="s">
        <v>662</v>
      </c>
      <c r="D127" s="58">
        <v>757</v>
      </c>
      <c r="E127" s="65" t="s">
        <v>838</v>
      </c>
      <c r="F127" s="65" t="s">
        <v>838</v>
      </c>
      <c r="G127" s="65" t="s">
        <v>838</v>
      </c>
      <c r="H127" s="65" t="s">
        <v>838</v>
      </c>
      <c r="I127" s="65" t="s">
        <v>838</v>
      </c>
      <c r="J127" s="65" t="s">
        <v>838</v>
      </c>
      <c r="K127" s="65" t="s">
        <v>838</v>
      </c>
    </row>
    <row r="128" spans="1:11" x14ac:dyDescent="0.25">
      <c r="A128" s="58" t="s">
        <v>247</v>
      </c>
      <c r="B128" s="58" t="s">
        <v>631</v>
      </c>
      <c r="C128" s="60" t="s">
        <v>655</v>
      </c>
      <c r="D128" s="58">
        <v>484</v>
      </c>
      <c r="E128" s="65" t="s">
        <v>838</v>
      </c>
      <c r="F128" s="65" t="s">
        <v>838</v>
      </c>
      <c r="G128" s="65" t="s">
        <v>838</v>
      </c>
      <c r="H128" s="65" t="s">
        <v>838</v>
      </c>
      <c r="I128" s="65" t="s">
        <v>838</v>
      </c>
      <c r="J128" s="65" t="s">
        <v>838</v>
      </c>
      <c r="K128" s="65" t="s">
        <v>838</v>
      </c>
    </row>
    <row r="129" spans="1:11" x14ac:dyDescent="0.25">
      <c r="A129" s="58" t="s">
        <v>247</v>
      </c>
      <c r="B129" s="58" t="s">
        <v>553</v>
      </c>
      <c r="C129" s="60" t="s">
        <v>662</v>
      </c>
      <c r="D129" s="58">
        <v>628</v>
      </c>
      <c r="E129" s="65" t="s">
        <v>838</v>
      </c>
      <c r="F129" s="65" t="s">
        <v>838</v>
      </c>
      <c r="G129" s="65" t="s">
        <v>838</v>
      </c>
      <c r="H129" s="65" t="s">
        <v>838</v>
      </c>
      <c r="I129" s="65" t="s">
        <v>838</v>
      </c>
      <c r="J129" s="65" t="s">
        <v>838</v>
      </c>
      <c r="K129" s="65" t="s">
        <v>838</v>
      </c>
    </row>
    <row r="130" spans="1:11" x14ac:dyDescent="0.25">
      <c r="A130" s="58" t="s">
        <v>247</v>
      </c>
      <c r="B130" s="58" t="s">
        <v>552</v>
      </c>
      <c r="C130" s="60" t="s">
        <v>662</v>
      </c>
      <c r="D130" s="58">
        <v>839</v>
      </c>
      <c r="E130" s="65" t="s">
        <v>838</v>
      </c>
      <c r="F130" s="65" t="s">
        <v>838</v>
      </c>
      <c r="G130" s="65" t="s">
        <v>838</v>
      </c>
      <c r="H130" s="65" t="s">
        <v>838</v>
      </c>
      <c r="I130" s="65" t="s">
        <v>838</v>
      </c>
      <c r="J130" s="65" t="s">
        <v>838</v>
      </c>
      <c r="K130" s="65" t="s">
        <v>838</v>
      </c>
    </row>
    <row r="131" spans="1:11" x14ac:dyDescent="0.25">
      <c r="A131" s="58" t="s">
        <v>287</v>
      </c>
      <c r="B131" s="58" t="s">
        <v>563</v>
      </c>
      <c r="C131" s="60" t="s">
        <v>662</v>
      </c>
      <c r="D131" s="58">
        <v>381</v>
      </c>
      <c r="E131" s="65" t="s">
        <v>838</v>
      </c>
      <c r="F131" s="58"/>
      <c r="G131" s="65" t="s">
        <v>838</v>
      </c>
      <c r="H131" s="65" t="s">
        <v>838</v>
      </c>
      <c r="I131" s="65" t="s">
        <v>838</v>
      </c>
      <c r="J131" s="65" t="s">
        <v>838</v>
      </c>
      <c r="K131" s="65" t="s">
        <v>838</v>
      </c>
    </row>
    <row r="132" spans="1:11" x14ac:dyDescent="0.25">
      <c r="A132" s="58" t="s">
        <v>292</v>
      </c>
      <c r="B132" s="58" t="s">
        <v>565</v>
      </c>
      <c r="C132" s="60" t="s">
        <v>662</v>
      </c>
      <c r="D132" s="58">
        <v>456</v>
      </c>
      <c r="E132" s="65" t="s">
        <v>838</v>
      </c>
      <c r="F132" s="65" t="s">
        <v>838</v>
      </c>
      <c r="G132" s="65" t="s">
        <v>838</v>
      </c>
      <c r="H132" s="65" t="s">
        <v>838</v>
      </c>
      <c r="I132" s="65" t="s">
        <v>838</v>
      </c>
      <c r="J132" s="65" t="s">
        <v>838</v>
      </c>
      <c r="K132" s="65" t="s">
        <v>838</v>
      </c>
    </row>
    <row r="133" spans="1:11" x14ac:dyDescent="0.25">
      <c r="A133" s="58" t="s">
        <v>299</v>
      </c>
      <c r="B133" s="58" t="s">
        <v>569</v>
      </c>
      <c r="C133" s="60" t="s">
        <v>662</v>
      </c>
      <c r="D133" s="58">
        <v>197</v>
      </c>
      <c r="E133" s="226" t="s">
        <v>4</v>
      </c>
      <c r="F133" s="226" t="s">
        <v>4</v>
      </c>
      <c r="G133" s="65" t="s">
        <v>838</v>
      </c>
      <c r="H133" s="58"/>
      <c r="I133" s="58"/>
      <c r="J133" s="58"/>
      <c r="K133" s="58"/>
    </row>
    <row r="134" spans="1:11" x14ac:dyDescent="0.25">
      <c r="A134" s="58" t="s">
        <v>317</v>
      </c>
      <c r="B134" s="58" t="s">
        <v>576</v>
      </c>
      <c r="C134" s="60" t="s">
        <v>662</v>
      </c>
      <c r="D134" s="58">
        <v>693</v>
      </c>
      <c r="E134" s="58"/>
      <c r="F134" s="58"/>
      <c r="G134" s="65" t="s">
        <v>838</v>
      </c>
      <c r="H134" s="65" t="s">
        <v>838</v>
      </c>
      <c r="I134" s="65" t="s">
        <v>838</v>
      </c>
      <c r="J134" s="65" t="s">
        <v>838</v>
      </c>
      <c r="K134" s="58"/>
    </row>
    <row r="135" spans="1:11" x14ac:dyDescent="0.25">
      <c r="A135" s="58" t="s">
        <v>333</v>
      </c>
      <c r="B135" s="58" t="s">
        <v>579</v>
      </c>
      <c r="C135" s="60" t="s">
        <v>662</v>
      </c>
      <c r="D135" s="58">
        <v>226</v>
      </c>
      <c r="E135" s="65" t="s">
        <v>838</v>
      </c>
      <c r="F135" s="65" t="s">
        <v>838</v>
      </c>
      <c r="G135" s="65" t="s">
        <v>838</v>
      </c>
      <c r="H135" s="65" t="s">
        <v>838</v>
      </c>
      <c r="I135" s="65" t="s">
        <v>838</v>
      </c>
      <c r="J135" s="65" t="s">
        <v>838</v>
      </c>
      <c r="K135" s="65" t="s">
        <v>838</v>
      </c>
    </row>
    <row r="136" spans="1:11" x14ac:dyDescent="0.25">
      <c r="A136" s="58" t="s">
        <v>340</v>
      </c>
      <c r="B136" s="58" t="s">
        <v>583</v>
      </c>
      <c r="C136" s="60" t="s">
        <v>662</v>
      </c>
      <c r="D136" s="58">
        <v>154</v>
      </c>
      <c r="E136" s="65" t="s">
        <v>838</v>
      </c>
      <c r="F136" s="65" t="s">
        <v>838</v>
      </c>
      <c r="G136" s="65" t="s">
        <v>838</v>
      </c>
      <c r="H136" s="65" t="s">
        <v>838</v>
      </c>
      <c r="I136" s="65" t="s">
        <v>838</v>
      </c>
      <c r="J136" s="65" t="s">
        <v>838</v>
      </c>
      <c r="K136" s="58"/>
    </row>
    <row r="137" spans="1:11" x14ac:dyDescent="0.25">
      <c r="A137" s="58" t="s">
        <v>343</v>
      </c>
      <c r="B137" s="58" t="s">
        <v>590</v>
      </c>
      <c r="C137" s="60" t="s">
        <v>664</v>
      </c>
      <c r="D137" s="58">
        <v>781</v>
      </c>
      <c r="E137" s="58"/>
      <c r="F137" s="58"/>
      <c r="G137" s="65" t="s">
        <v>838</v>
      </c>
      <c r="H137" s="65" t="s">
        <v>838</v>
      </c>
      <c r="I137" s="65" t="s">
        <v>838</v>
      </c>
      <c r="J137" s="58"/>
      <c r="K137" s="65" t="s">
        <v>838</v>
      </c>
    </row>
    <row r="138" spans="1:11" x14ac:dyDescent="0.25">
      <c r="A138" s="58" t="s">
        <v>369</v>
      </c>
      <c r="B138" s="58" t="s">
        <v>602</v>
      </c>
      <c r="C138" s="60" t="s">
        <v>662</v>
      </c>
      <c r="D138" s="58">
        <v>573</v>
      </c>
      <c r="E138" s="65" t="s">
        <v>838</v>
      </c>
      <c r="F138" s="58"/>
      <c r="G138" s="65" t="s">
        <v>838</v>
      </c>
      <c r="H138" s="65" t="s">
        <v>838</v>
      </c>
      <c r="I138" s="65" t="s">
        <v>838</v>
      </c>
      <c r="J138" s="65" t="s">
        <v>838</v>
      </c>
      <c r="K138" s="65" t="s">
        <v>838</v>
      </c>
    </row>
    <row r="139" spans="1:11" x14ac:dyDescent="0.25">
      <c r="A139" s="58" t="s">
        <v>379</v>
      </c>
      <c r="B139" s="58" t="s">
        <v>607</v>
      </c>
      <c r="C139" s="60" t="s">
        <v>662</v>
      </c>
      <c r="D139" s="58">
        <v>321</v>
      </c>
      <c r="E139" s="65" t="s">
        <v>838</v>
      </c>
      <c r="F139" s="65" t="s">
        <v>838</v>
      </c>
      <c r="G139" s="65" t="s">
        <v>838</v>
      </c>
      <c r="H139" s="65" t="s">
        <v>838</v>
      </c>
      <c r="I139" s="65" t="s">
        <v>838</v>
      </c>
      <c r="J139" s="65" t="s">
        <v>838</v>
      </c>
      <c r="K139" s="65" t="s">
        <v>838</v>
      </c>
    </row>
    <row r="140" spans="1:11" x14ac:dyDescent="0.25">
      <c r="A140" s="58" t="s">
        <v>379</v>
      </c>
      <c r="B140" s="58" t="s">
        <v>608</v>
      </c>
      <c r="C140" s="60" t="s">
        <v>662</v>
      </c>
      <c r="D140" s="58">
        <v>309</v>
      </c>
      <c r="E140" s="65" t="s">
        <v>838</v>
      </c>
      <c r="F140" s="58"/>
      <c r="G140" s="65" t="s">
        <v>838</v>
      </c>
      <c r="H140" s="58"/>
      <c r="I140" s="65" t="s">
        <v>838</v>
      </c>
      <c r="J140" s="65" t="s">
        <v>838</v>
      </c>
      <c r="K140" s="65" t="s">
        <v>838</v>
      </c>
    </row>
    <row r="141" spans="1:11" x14ac:dyDescent="0.25">
      <c r="A141" s="58" t="s">
        <v>391</v>
      </c>
      <c r="B141" s="58" t="s">
        <v>613</v>
      </c>
      <c r="C141" s="60" t="s">
        <v>662</v>
      </c>
      <c r="D141" s="58">
        <v>173</v>
      </c>
      <c r="E141" s="65" t="s">
        <v>838</v>
      </c>
      <c r="F141" s="65" t="s">
        <v>838</v>
      </c>
      <c r="G141" s="65" t="s">
        <v>838</v>
      </c>
      <c r="H141" s="65" t="s">
        <v>838</v>
      </c>
      <c r="I141" s="58"/>
      <c r="J141" s="65" t="s">
        <v>838</v>
      </c>
      <c r="K141" s="65" t="s">
        <v>838</v>
      </c>
    </row>
    <row r="142" spans="1:11" x14ac:dyDescent="0.25">
      <c r="A142" s="58" t="s">
        <v>400</v>
      </c>
      <c r="B142" s="58" t="s">
        <v>616</v>
      </c>
      <c r="C142" s="60" t="s">
        <v>661</v>
      </c>
      <c r="D142" s="58">
        <v>222</v>
      </c>
      <c r="E142" s="65" t="s">
        <v>838</v>
      </c>
      <c r="F142" s="58"/>
      <c r="G142" s="65" t="s">
        <v>838</v>
      </c>
      <c r="H142" s="58"/>
      <c r="I142" s="65" t="s">
        <v>838</v>
      </c>
      <c r="J142" s="58"/>
      <c r="K142" s="58"/>
    </row>
    <row r="143" spans="1:11" x14ac:dyDescent="0.25">
      <c r="A143" s="58" t="s">
        <v>405</v>
      </c>
      <c r="B143" s="58" t="s">
        <v>620</v>
      </c>
      <c r="C143" s="60" t="s">
        <v>662</v>
      </c>
      <c r="D143" s="58">
        <v>324</v>
      </c>
      <c r="E143" s="65" t="s">
        <v>838</v>
      </c>
      <c r="F143" s="58"/>
      <c r="G143" s="65" t="s">
        <v>838</v>
      </c>
      <c r="H143" s="65" t="s">
        <v>838</v>
      </c>
      <c r="I143" s="65" t="s">
        <v>838</v>
      </c>
      <c r="J143" s="65" t="s">
        <v>838</v>
      </c>
      <c r="K143" s="65" t="s">
        <v>838</v>
      </c>
    </row>
    <row r="144" spans="1:11" x14ac:dyDescent="0.25">
      <c r="A144" s="58" t="s">
        <v>413</v>
      </c>
      <c r="B144" s="58" t="s">
        <v>621</v>
      </c>
      <c r="C144" s="60" t="s">
        <v>662</v>
      </c>
      <c r="D144" s="58">
        <v>152</v>
      </c>
      <c r="E144" s="65" t="s">
        <v>838</v>
      </c>
      <c r="F144" s="58"/>
      <c r="G144" s="65" t="s">
        <v>838</v>
      </c>
      <c r="H144" s="65" t="s">
        <v>838</v>
      </c>
      <c r="I144" s="65" t="s">
        <v>838</v>
      </c>
      <c r="J144" s="65" t="s">
        <v>838</v>
      </c>
      <c r="K144" s="65" t="s">
        <v>838</v>
      </c>
    </row>
    <row r="145" spans="1:11" s="205" customFormat="1" ht="12.75" x14ac:dyDescent="0.2">
      <c r="A145" s="202"/>
      <c r="B145" s="203"/>
      <c r="C145" s="203" t="s">
        <v>817</v>
      </c>
      <c r="D145" s="47">
        <v>13601</v>
      </c>
      <c r="E145" s="47">
        <v>28</v>
      </c>
      <c r="F145" s="47">
        <v>15</v>
      </c>
      <c r="G145" s="47">
        <v>32</v>
      </c>
      <c r="H145" s="47">
        <v>27</v>
      </c>
      <c r="I145" s="47">
        <v>28</v>
      </c>
      <c r="J145" s="47">
        <v>26</v>
      </c>
      <c r="K145" s="47">
        <v>23</v>
      </c>
    </row>
    <row r="146" spans="1:11" s="205" customFormat="1" ht="12.75" x14ac:dyDescent="0.2">
      <c r="A146" s="202"/>
      <c r="B146" s="203"/>
      <c r="C146" s="203" t="s">
        <v>818</v>
      </c>
      <c r="D146" s="47">
        <v>425.03125</v>
      </c>
      <c r="E146" s="47"/>
      <c r="F146" s="47"/>
      <c r="G146" s="47"/>
      <c r="H146" s="47"/>
      <c r="I146" s="47"/>
      <c r="J146" s="47"/>
      <c r="K146" s="47"/>
    </row>
    <row r="147" spans="1:11" s="205" customFormat="1" ht="12.75" x14ac:dyDescent="0.2">
      <c r="A147" s="202"/>
      <c r="B147" s="203"/>
      <c r="C147" s="203" t="s">
        <v>819</v>
      </c>
      <c r="D147" s="47">
        <v>322.5</v>
      </c>
      <c r="E147" s="47"/>
      <c r="F147" s="47"/>
      <c r="G147" s="47"/>
      <c r="H147" s="47"/>
      <c r="I147" s="47"/>
      <c r="J147" s="47"/>
      <c r="K147" s="47"/>
    </row>
    <row r="148" spans="1:11" s="71" customFormat="1" ht="12.75" x14ac:dyDescent="0.2">
      <c r="A148" s="206"/>
      <c r="B148" s="207"/>
      <c r="C148" s="207" t="s">
        <v>848</v>
      </c>
      <c r="D148" s="47"/>
      <c r="E148" s="227">
        <v>0.90322580645161288</v>
      </c>
      <c r="F148" s="227">
        <v>0.4838709677419355</v>
      </c>
      <c r="G148" s="227">
        <v>1</v>
      </c>
      <c r="H148" s="227">
        <v>0.84375</v>
      </c>
      <c r="I148" s="227">
        <v>0.875</v>
      </c>
      <c r="J148" s="227">
        <v>0.8125</v>
      </c>
      <c r="K148" s="227">
        <v>0.71875</v>
      </c>
    </row>
    <row r="149" spans="1:11" x14ac:dyDescent="0.25">
      <c r="C149" s="6"/>
    </row>
    <row r="150" spans="1:11" x14ac:dyDescent="0.25">
      <c r="C150" s="6"/>
    </row>
    <row r="151" spans="1:11" s="68" customFormat="1" ht="12.75" customHeight="1" x14ac:dyDescent="0.25">
      <c r="A151" s="30" t="s">
        <v>831</v>
      </c>
      <c r="B151" s="33"/>
      <c r="C151" s="33"/>
      <c r="D151" s="34"/>
      <c r="E151" s="371" t="s">
        <v>950</v>
      </c>
      <c r="F151" s="390"/>
      <c r="G151" s="371" t="s">
        <v>951</v>
      </c>
      <c r="H151" s="317"/>
      <c r="I151" s="317"/>
      <c r="J151" s="317"/>
      <c r="K151" s="322"/>
    </row>
    <row r="152" spans="1:11" s="68" customFormat="1" ht="38.25" x14ac:dyDescent="0.2">
      <c r="A152" s="110" t="s">
        <v>821</v>
      </c>
      <c r="B152" s="110" t="s">
        <v>822</v>
      </c>
      <c r="C152" s="110" t="s">
        <v>654</v>
      </c>
      <c r="D152" s="220" t="s">
        <v>815</v>
      </c>
      <c r="E152" s="277" t="s">
        <v>943</v>
      </c>
      <c r="F152" s="138" t="s">
        <v>944</v>
      </c>
      <c r="G152" s="138" t="s">
        <v>945</v>
      </c>
      <c r="H152" s="138" t="s">
        <v>946</v>
      </c>
      <c r="I152" s="138" t="s">
        <v>947</v>
      </c>
      <c r="J152" s="138" t="s">
        <v>948</v>
      </c>
      <c r="K152" s="138" t="s">
        <v>949</v>
      </c>
    </row>
    <row r="153" spans="1:11" s="68" customFormat="1" x14ac:dyDescent="0.25">
      <c r="A153" s="311" t="s">
        <v>952</v>
      </c>
      <c r="B153" s="391"/>
      <c r="C153" s="392"/>
      <c r="D153" s="200">
        <v>7</v>
      </c>
      <c r="E153" s="200">
        <v>7</v>
      </c>
      <c r="F153" s="200">
        <v>7</v>
      </c>
      <c r="G153" s="200">
        <v>7</v>
      </c>
      <c r="H153" s="200">
        <v>7</v>
      </c>
      <c r="I153" s="200">
        <v>7</v>
      </c>
      <c r="J153" s="200">
        <v>7</v>
      </c>
      <c r="K153" s="200">
        <v>7</v>
      </c>
    </row>
    <row r="154" spans="1:11" x14ac:dyDescent="0.25">
      <c r="A154" s="58" t="s">
        <v>1</v>
      </c>
      <c r="B154" s="58" t="s">
        <v>420</v>
      </c>
      <c r="C154" s="63" t="s">
        <v>644</v>
      </c>
      <c r="D154" s="58">
        <v>180</v>
      </c>
      <c r="E154" s="65" t="s">
        <v>838</v>
      </c>
      <c r="F154" s="58"/>
      <c r="G154" s="65" t="s">
        <v>838</v>
      </c>
      <c r="H154" s="65" t="s">
        <v>838</v>
      </c>
      <c r="I154" s="65" t="s">
        <v>838</v>
      </c>
      <c r="J154" s="65" t="s">
        <v>838</v>
      </c>
      <c r="K154" s="58"/>
    </row>
    <row r="155" spans="1:11" x14ac:dyDescent="0.25">
      <c r="A155" s="58" t="s">
        <v>1</v>
      </c>
      <c r="B155" s="58" t="s">
        <v>426</v>
      </c>
      <c r="C155" s="63" t="s">
        <v>644</v>
      </c>
      <c r="D155" s="58">
        <v>231</v>
      </c>
      <c r="E155" s="65" t="s">
        <v>838</v>
      </c>
      <c r="F155" s="58"/>
      <c r="G155" s="65" t="s">
        <v>838</v>
      </c>
      <c r="H155" s="65" t="s">
        <v>838</v>
      </c>
      <c r="I155" s="58"/>
      <c r="J155" s="58"/>
      <c r="K155" s="65" t="s">
        <v>838</v>
      </c>
    </row>
    <row r="156" spans="1:11" x14ac:dyDescent="0.25">
      <c r="A156" s="58" t="s">
        <v>146</v>
      </c>
      <c r="B156" s="58" t="s">
        <v>490</v>
      </c>
      <c r="C156" s="63" t="s">
        <v>651</v>
      </c>
      <c r="D156" s="58">
        <v>393</v>
      </c>
      <c r="E156" s="58"/>
      <c r="F156" s="58"/>
      <c r="G156" s="65" t="s">
        <v>838</v>
      </c>
      <c r="H156" s="58"/>
      <c r="I156" s="58"/>
      <c r="J156" s="58"/>
      <c r="K156" s="58"/>
    </row>
    <row r="157" spans="1:11" x14ac:dyDescent="0.25">
      <c r="A157" s="58" t="s">
        <v>247</v>
      </c>
      <c r="B157" s="58" t="s">
        <v>545</v>
      </c>
      <c r="C157" s="63" t="s">
        <v>651</v>
      </c>
      <c r="D157" s="58">
        <v>189</v>
      </c>
      <c r="E157" s="65" t="s">
        <v>838</v>
      </c>
      <c r="F157" s="58"/>
      <c r="G157" s="65" t="s">
        <v>838</v>
      </c>
      <c r="H157" s="65" t="s">
        <v>838</v>
      </c>
      <c r="I157" s="65" t="s">
        <v>838</v>
      </c>
      <c r="J157" s="65" t="s">
        <v>838</v>
      </c>
      <c r="K157" s="58"/>
    </row>
    <row r="158" spans="1:11" x14ac:dyDescent="0.25">
      <c r="A158" s="58" t="s">
        <v>247</v>
      </c>
      <c r="B158" s="58" t="s">
        <v>547</v>
      </c>
      <c r="C158" s="63" t="s">
        <v>651</v>
      </c>
      <c r="D158" s="58">
        <v>157</v>
      </c>
      <c r="E158" s="65" t="s">
        <v>838</v>
      </c>
      <c r="F158" s="58"/>
      <c r="G158" s="65" t="s">
        <v>838</v>
      </c>
      <c r="H158" s="65" t="s">
        <v>838</v>
      </c>
      <c r="I158" s="65" t="s">
        <v>838</v>
      </c>
      <c r="J158" s="65" t="s">
        <v>838</v>
      </c>
      <c r="K158" s="65" t="s">
        <v>838</v>
      </c>
    </row>
    <row r="159" spans="1:11" x14ac:dyDescent="0.25">
      <c r="A159" s="58" t="s">
        <v>284</v>
      </c>
      <c r="B159" s="58" t="s">
        <v>632</v>
      </c>
      <c r="C159" s="63" t="s">
        <v>651</v>
      </c>
      <c r="D159" s="58">
        <v>630</v>
      </c>
      <c r="E159" s="65" t="s">
        <v>838</v>
      </c>
      <c r="F159" s="65" t="s">
        <v>838</v>
      </c>
      <c r="G159" s="65" t="s">
        <v>838</v>
      </c>
      <c r="H159" s="65" t="s">
        <v>838</v>
      </c>
      <c r="I159" s="65" t="s">
        <v>838</v>
      </c>
      <c r="J159" s="65" t="s">
        <v>838</v>
      </c>
      <c r="K159" s="65" t="s">
        <v>838</v>
      </c>
    </row>
    <row r="160" spans="1:11" x14ac:dyDescent="0.25">
      <c r="A160" s="58" t="s">
        <v>343</v>
      </c>
      <c r="B160" s="58" t="s">
        <v>634</v>
      </c>
      <c r="C160" s="63" t="s">
        <v>651</v>
      </c>
      <c r="D160" s="58">
        <v>39</v>
      </c>
      <c r="E160" s="58"/>
      <c r="F160" s="58"/>
      <c r="G160" s="65" t="s">
        <v>838</v>
      </c>
      <c r="H160" s="65" t="s">
        <v>838</v>
      </c>
      <c r="I160" s="65" t="s">
        <v>838</v>
      </c>
      <c r="J160" s="65" t="s">
        <v>838</v>
      </c>
      <c r="K160" s="65" t="s">
        <v>838</v>
      </c>
    </row>
    <row r="161" spans="1:11" s="205" customFormat="1" ht="12.75" x14ac:dyDescent="0.2">
      <c r="A161" s="202"/>
      <c r="B161" s="203"/>
      <c r="C161" s="203" t="s">
        <v>817</v>
      </c>
      <c r="D161" s="47">
        <v>1819</v>
      </c>
      <c r="E161" s="47">
        <v>5</v>
      </c>
      <c r="F161" s="47">
        <v>1</v>
      </c>
      <c r="G161" s="47">
        <v>7</v>
      </c>
      <c r="H161" s="47">
        <v>6</v>
      </c>
      <c r="I161" s="47">
        <v>5</v>
      </c>
      <c r="J161" s="47">
        <v>5</v>
      </c>
      <c r="K161" s="47">
        <v>4</v>
      </c>
    </row>
    <row r="162" spans="1:11" s="205" customFormat="1" ht="12.75" x14ac:dyDescent="0.2">
      <c r="A162" s="202"/>
      <c r="B162" s="203"/>
      <c r="C162" s="203" t="s">
        <v>818</v>
      </c>
      <c r="D162" s="47">
        <v>259.85714285714283</v>
      </c>
      <c r="E162" s="47"/>
      <c r="F162" s="47"/>
      <c r="G162" s="47"/>
      <c r="H162" s="47"/>
      <c r="I162" s="47"/>
      <c r="J162" s="47"/>
      <c r="K162" s="47"/>
    </row>
    <row r="163" spans="1:11" s="205" customFormat="1" ht="12.75" x14ac:dyDescent="0.2">
      <c r="A163" s="202"/>
      <c r="B163" s="203"/>
      <c r="C163" s="203" t="s">
        <v>819</v>
      </c>
      <c r="D163" s="47">
        <v>189</v>
      </c>
      <c r="E163" s="47"/>
      <c r="F163" s="47"/>
      <c r="G163" s="47"/>
      <c r="H163" s="47"/>
      <c r="I163" s="47"/>
      <c r="J163" s="47"/>
      <c r="K163" s="47"/>
    </row>
    <row r="164" spans="1:11" s="71" customFormat="1" ht="12.75" x14ac:dyDescent="0.2">
      <c r="A164" s="206"/>
      <c r="B164" s="207"/>
      <c r="C164" s="207" t="s">
        <v>848</v>
      </c>
      <c r="D164" s="47"/>
      <c r="E164" s="227">
        <v>0.7142857142857143</v>
      </c>
      <c r="F164" s="227">
        <v>0.14285714285714285</v>
      </c>
      <c r="G164" s="227">
        <v>1</v>
      </c>
      <c r="H164" s="227">
        <v>0.8571428571428571</v>
      </c>
      <c r="I164" s="227">
        <v>0.7142857142857143</v>
      </c>
      <c r="J164" s="227">
        <v>0.7142857142857143</v>
      </c>
      <c r="K164" s="227">
        <v>0.5714285714285714</v>
      </c>
    </row>
    <row r="165" spans="1:11" x14ac:dyDescent="0.25">
      <c r="C165" s="4"/>
    </row>
    <row r="166" spans="1:11" x14ac:dyDescent="0.25">
      <c r="C166" s="4"/>
    </row>
    <row r="167" spans="1:11" s="68" customFormat="1" ht="12.75" customHeight="1" x14ac:dyDescent="0.25">
      <c r="A167" s="30" t="s">
        <v>832</v>
      </c>
      <c r="B167" s="33"/>
      <c r="C167" s="33"/>
      <c r="D167" s="34"/>
      <c r="E167" s="371" t="s">
        <v>950</v>
      </c>
      <c r="F167" s="390"/>
      <c r="G167" s="371" t="s">
        <v>951</v>
      </c>
      <c r="H167" s="317"/>
      <c r="I167" s="317"/>
      <c r="J167" s="317"/>
      <c r="K167" s="322"/>
    </row>
    <row r="168" spans="1:11" s="68" customFormat="1" ht="38.25" x14ac:dyDescent="0.2">
      <c r="A168" s="110" t="s">
        <v>821</v>
      </c>
      <c r="B168" s="110" t="s">
        <v>822</v>
      </c>
      <c r="C168" s="110" t="s">
        <v>654</v>
      </c>
      <c r="D168" s="220" t="s">
        <v>815</v>
      </c>
      <c r="E168" s="277" t="s">
        <v>943</v>
      </c>
      <c r="F168" s="138" t="s">
        <v>944</v>
      </c>
      <c r="G168" s="138" t="s">
        <v>945</v>
      </c>
      <c r="H168" s="138" t="s">
        <v>946</v>
      </c>
      <c r="I168" s="138" t="s">
        <v>947</v>
      </c>
      <c r="J168" s="138" t="s">
        <v>948</v>
      </c>
      <c r="K168" s="138" t="s">
        <v>949</v>
      </c>
    </row>
    <row r="169" spans="1:11" s="68" customFormat="1" x14ac:dyDescent="0.25">
      <c r="A169" s="311" t="s">
        <v>952</v>
      </c>
      <c r="B169" s="391"/>
      <c r="C169" s="392"/>
      <c r="D169" s="200">
        <v>103</v>
      </c>
      <c r="E169" s="200">
        <v>90</v>
      </c>
      <c r="F169" s="200">
        <v>92</v>
      </c>
      <c r="G169" s="200">
        <v>93</v>
      </c>
      <c r="H169" s="200">
        <v>93</v>
      </c>
      <c r="I169" s="200">
        <v>93</v>
      </c>
      <c r="J169" s="200">
        <v>93</v>
      </c>
      <c r="K169" s="200">
        <v>93</v>
      </c>
    </row>
    <row r="170" spans="1:11" x14ac:dyDescent="0.25">
      <c r="A170" s="58" t="s">
        <v>1</v>
      </c>
      <c r="B170" s="58" t="s">
        <v>421</v>
      </c>
      <c r="C170" s="63" t="s">
        <v>645</v>
      </c>
      <c r="D170" s="58">
        <v>263</v>
      </c>
      <c r="E170" s="226" t="s">
        <v>4</v>
      </c>
      <c r="F170" s="226" t="s">
        <v>4</v>
      </c>
      <c r="G170" s="226" t="s">
        <v>4</v>
      </c>
      <c r="H170" s="226" t="s">
        <v>4</v>
      </c>
      <c r="I170" s="226" t="s">
        <v>4</v>
      </c>
      <c r="J170" s="226" t="s">
        <v>4</v>
      </c>
      <c r="K170" s="226" t="s">
        <v>4</v>
      </c>
    </row>
    <row r="171" spans="1:11" x14ac:dyDescent="0.25">
      <c r="A171" s="58" t="s">
        <v>1</v>
      </c>
      <c r="B171" s="58" t="s">
        <v>422</v>
      </c>
      <c r="C171" s="63" t="s">
        <v>646</v>
      </c>
      <c r="D171" s="58">
        <v>32</v>
      </c>
      <c r="E171" s="65" t="s">
        <v>838</v>
      </c>
      <c r="F171" s="65" t="s">
        <v>838</v>
      </c>
      <c r="G171" s="65" t="s">
        <v>838</v>
      </c>
      <c r="H171" s="65" t="s">
        <v>838</v>
      </c>
      <c r="I171" s="65" t="s">
        <v>838</v>
      </c>
      <c r="J171" s="65" t="s">
        <v>838</v>
      </c>
      <c r="K171" s="65" t="s">
        <v>838</v>
      </c>
    </row>
    <row r="172" spans="1:11" x14ac:dyDescent="0.25">
      <c r="A172" s="58" t="s">
        <v>1</v>
      </c>
      <c r="B172" s="58" t="s">
        <v>425</v>
      </c>
      <c r="C172" s="63" t="s">
        <v>646</v>
      </c>
      <c r="D172" s="58">
        <v>304</v>
      </c>
      <c r="E172" s="65" t="s">
        <v>838</v>
      </c>
      <c r="F172" s="58"/>
      <c r="G172" s="65" t="s">
        <v>838</v>
      </c>
      <c r="H172" s="65" t="s">
        <v>838</v>
      </c>
      <c r="I172" s="65" t="s">
        <v>838</v>
      </c>
      <c r="J172" s="65" t="s">
        <v>838</v>
      </c>
      <c r="K172" s="65" t="s">
        <v>838</v>
      </c>
    </row>
    <row r="173" spans="1:11" x14ac:dyDescent="0.25">
      <c r="A173" s="58" t="s">
        <v>1</v>
      </c>
      <c r="B173" s="58" t="s">
        <v>423</v>
      </c>
      <c r="C173" s="63" t="s">
        <v>645</v>
      </c>
      <c r="D173" s="58">
        <v>309</v>
      </c>
      <c r="E173" s="65" t="s">
        <v>838</v>
      </c>
      <c r="F173" s="58"/>
      <c r="G173" s="65" t="s">
        <v>838</v>
      </c>
      <c r="H173" s="65" t="s">
        <v>838</v>
      </c>
      <c r="I173" s="65" t="s">
        <v>838</v>
      </c>
      <c r="J173" s="65" t="s">
        <v>838</v>
      </c>
      <c r="K173" s="65" t="s">
        <v>838</v>
      </c>
    </row>
    <row r="174" spans="1:11" x14ac:dyDescent="0.25">
      <c r="A174" s="58" t="s">
        <v>1</v>
      </c>
      <c r="B174" s="58" t="s">
        <v>424</v>
      </c>
      <c r="C174" s="63" t="s">
        <v>646</v>
      </c>
      <c r="D174" s="58">
        <v>371</v>
      </c>
      <c r="E174" s="65" t="s">
        <v>838</v>
      </c>
      <c r="F174" s="65" t="s">
        <v>838</v>
      </c>
      <c r="G174" s="65" t="s">
        <v>838</v>
      </c>
      <c r="H174" s="65" t="s">
        <v>838</v>
      </c>
      <c r="I174" s="65" t="s">
        <v>838</v>
      </c>
      <c r="J174" s="65" t="s">
        <v>838</v>
      </c>
      <c r="K174" s="65" t="s">
        <v>838</v>
      </c>
    </row>
    <row r="175" spans="1:11" x14ac:dyDescent="0.25">
      <c r="A175" s="58" t="s">
        <v>25</v>
      </c>
      <c r="B175" s="58" t="s">
        <v>430</v>
      </c>
      <c r="C175" s="63" t="s">
        <v>645</v>
      </c>
      <c r="D175" s="58">
        <v>315</v>
      </c>
      <c r="E175" s="226" t="s">
        <v>4</v>
      </c>
      <c r="F175" s="226" t="s">
        <v>4</v>
      </c>
      <c r="G175" s="65" t="s">
        <v>838</v>
      </c>
      <c r="H175" s="58"/>
      <c r="I175" s="58"/>
      <c r="J175" s="65" t="s">
        <v>838</v>
      </c>
      <c r="K175" s="58"/>
    </row>
    <row r="176" spans="1:11" x14ac:dyDescent="0.25">
      <c r="A176" s="58" t="s">
        <v>30</v>
      </c>
      <c r="B176" s="58" t="s">
        <v>431</v>
      </c>
      <c r="C176" s="63" t="s">
        <v>645</v>
      </c>
      <c r="D176" s="58">
        <v>337</v>
      </c>
      <c r="E176" s="65" t="s">
        <v>838</v>
      </c>
      <c r="F176" s="58"/>
      <c r="G176" s="65" t="s">
        <v>838</v>
      </c>
      <c r="H176" s="65" t="s">
        <v>838</v>
      </c>
      <c r="I176" s="65" t="s">
        <v>838</v>
      </c>
      <c r="J176" s="65" t="s">
        <v>838</v>
      </c>
      <c r="K176" s="58"/>
    </row>
    <row r="177" spans="1:32" x14ac:dyDescent="0.25">
      <c r="A177" s="58" t="s">
        <v>37</v>
      </c>
      <c r="B177" s="58" t="s">
        <v>434</v>
      </c>
      <c r="C177" s="63" t="s">
        <v>645</v>
      </c>
      <c r="D177" s="58">
        <v>219</v>
      </c>
      <c r="E177" s="65" t="s">
        <v>838</v>
      </c>
      <c r="F177" s="58"/>
      <c r="G177" s="65" t="s">
        <v>838</v>
      </c>
      <c r="H177" s="65" t="s">
        <v>838</v>
      </c>
      <c r="I177" s="65" t="s">
        <v>838</v>
      </c>
      <c r="J177" s="65" t="s">
        <v>838</v>
      </c>
      <c r="K177" s="65" t="s">
        <v>838</v>
      </c>
    </row>
    <row r="178" spans="1:32" x14ac:dyDescent="0.25">
      <c r="A178" s="58" t="s">
        <v>45</v>
      </c>
      <c r="B178" s="58" t="s">
        <v>436</v>
      </c>
      <c r="C178" s="63" t="s">
        <v>647</v>
      </c>
      <c r="D178" s="58">
        <v>107</v>
      </c>
      <c r="E178" s="65" t="s">
        <v>838</v>
      </c>
      <c r="F178" s="65" t="s">
        <v>838</v>
      </c>
      <c r="G178" s="65" t="s">
        <v>838</v>
      </c>
      <c r="H178" s="65" t="s">
        <v>838</v>
      </c>
      <c r="I178" s="65" t="s">
        <v>838</v>
      </c>
      <c r="J178" s="65" t="s">
        <v>838</v>
      </c>
      <c r="K178" s="58"/>
    </row>
    <row r="179" spans="1:32" x14ac:dyDescent="0.25">
      <c r="A179" s="58" t="s">
        <v>46</v>
      </c>
      <c r="B179" s="58" t="s">
        <v>438</v>
      </c>
      <c r="C179" s="63" t="s">
        <v>646</v>
      </c>
      <c r="D179" s="58">
        <v>40</v>
      </c>
      <c r="E179" s="58"/>
      <c r="F179" s="65" t="s">
        <v>838</v>
      </c>
      <c r="G179" s="65" t="s">
        <v>838</v>
      </c>
      <c r="H179" s="65" t="s">
        <v>838</v>
      </c>
      <c r="I179" s="65" t="s">
        <v>838</v>
      </c>
      <c r="J179" s="65" t="s">
        <v>838</v>
      </c>
      <c r="K179" s="65" t="s">
        <v>838</v>
      </c>
    </row>
    <row r="180" spans="1:32" x14ac:dyDescent="0.25">
      <c r="A180" s="58" t="s">
        <v>46</v>
      </c>
      <c r="B180" s="58" t="s">
        <v>446</v>
      </c>
      <c r="C180" s="63" t="s">
        <v>646</v>
      </c>
      <c r="D180" s="58">
        <v>438</v>
      </c>
      <c r="E180" s="65" t="s">
        <v>838</v>
      </c>
      <c r="F180" s="65" t="s">
        <v>838</v>
      </c>
      <c r="G180" s="65" t="s">
        <v>838</v>
      </c>
      <c r="H180" s="65" t="s">
        <v>838</v>
      </c>
      <c r="I180" s="65" t="s">
        <v>838</v>
      </c>
      <c r="J180" s="65" t="s">
        <v>838</v>
      </c>
      <c r="K180" s="65" t="s">
        <v>838</v>
      </c>
    </row>
    <row r="181" spans="1:32" x14ac:dyDescent="0.25">
      <c r="A181" s="58" t="s">
        <v>46</v>
      </c>
      <c r="B181" s="58" t="s">
        <v>439</v>
      </c>
      <c r="C181" s="63" t="s">
        <v>646</v>
      </c>
      <c r="D181" s="58">
        <v>276</v>
      </c>
      <c r="E181" s="65" t="s">
        <v>838</v>
      </c>
      <c r="F181" s="65" t="s">
        <v>838</v>
      </c>
      <c r="G181" s="65" t="s">
        <v>838</v>
      </c>
      <c r="H181" s="65" t="s">
        <v>838</v>
      </c>
      <c r="I181" s="65" t="s">
        <v>838</v>
      </c>
      <c r="J181" s="65" t="s">
        <v>838</v>
      </c>
      <c r="K181" s="58"/>
    </row>
    <row r="182" spans="1:32" x14ac:dyDescent="0.25">
      <c r="A182" s="58" t="s">
        <v>46</v>
      </c>
      <c r="B182" s="58" t="s">
        <v>440</v>
      </c>
      <c r="C182" s="63" t="s">
        <v>646</v>
      </c>
      <c r="D182" s="58">
        <v>417</v>
      </c>
      <c r="E182" s="65" t="s">
        <v>838</v>
      </c>
      <c r="F182" s="58"/>
      <c r="G182" s="65" t="s">
        <v>838</v>
      </c>
      <c r="H182" s="65" t="s">
        <v>838</v>
      </c>
      <c r="I182" s="65" t="s">
        <v>838</v>
      </c>
      <c r="J182" s="58"/>
      <c r="K182" s="65" t="s">
        <v>838</v>
      </c>
    </row>
    <row r="183" spans="1:32" x14ac:dyDescent="0.25">
      <c r="A183" s="58" t="s">
        <v>46</v>
      </c>
      <c r="B183" s="58" t="s">
        <v>441</v>
      </c>
      <c r="C183" s="63" t="s">
        <v>646</v>
      </c>
      <c r="D183" s="58">
        <v>280</v>
      </c>
      <c r="E183" s="226" t="s">
        <v>4</v>
      </c>
      <c r="F183" s="226" t="s">
        <v>4</v>
      </c>
      <c r="G183" s="226" t="s">
        <v>4</v>
      </c>
      <c r="H183" s="226" t="s">
        <v>4</v>
      </c>
      <c r="I183" s="226" t="s">
        <v>4</v>
      </c>
      <c r="J183" s="226" t="s">
        <v>4</v>
      </c>
      <c r="K183" s="226" t="s">
        <v>4</v>
      </c>
      <c r="AF183" s="2"/>
    </row>
    <row r="184" spans="1:32" x14ac:dyDescent="0.25">
      <c r="A184" s="58" t="s">
        <v>46</v>
      </c>
      <c r="B184" s="58" t="s">
        <v>445</v>
      </c>
      <c r="C184" s="63" t="s">
        <v>646</v>
      </c>
      <c r="D184" s="58">
        <v>431</v>
      </c>
      <c r="E184" s="65" t="s">
        <v>838</v>
      </c>
      <c r="F184" s="65" t="s">
        <v>838</v>
      </c>
      <c r="G184" s="65" t="s">
        <v>838</v>
      </c>
      <c r="H184" s="65" t="s">
        <v>838</v>
      </c>
      <c r="I184" s="65" t="s">
        <v>838</v>
      </c>
      <c r="J184" s="65" t="s">
        <v>838</v>
      </c>
      <c r="K184" s="65" t="s">
        <v>838</v>
      </c>
    </row>
    <row r="185" spans="1:32" x14ac:dyDescent="0.25">
      <c r="A185" s="58" t="s">
        <v>46</v>
      </c>
      <c r="B185" s="58" t="s">
        <v>443</v>
      </c>
      <c r="C185" s="63" t="s">
        <v>646</v>
      </c>
      <c r="D185" s="58">
        <v>471</v>
      </c>
      <c r="E185" s="65" t="s">
        <v>838</v>
      </c>
      <c r="F185" s="65" t="s">
        <v>838</v>
      </c>
      <c r="G185" s="65" t="s">
        <v>838</v>
      </c>
      <c r="H185" s="65" t="s">
        <v>838</v>
      </c>
      <c r="I185" s="65" t="s">
        <v>838</v>
      </c>
      <c r="J185" s="65" t="s">
        <v>838</v>
      </c>
      <c r="K185" s="65" t="s">
        <v>838</v>
      </c>
    </row>
    <row r="186" spans="1:32" x14ac:dyDescent="0.25">
      <c r="A186" s="58" t="s">
        <v>46</v>
      </c>
      <c r="B186" s="58" t="s">
        <v>447</v>
      </c>
      <c r="C186" s="63" t="s">
        <v>646</v>
      </c>
      <c r="D186" s="58">
        <v>433</v>
      </c>
      <c r="E186" s="65" t="s">
        <v>838</v>
      </c>
      <c r="F186" s="65" t="s">
        <v>838</v>
      </c>
      <c r="G186" s="65" t="s">
        <v>838</v>
      </c>
      <c r="H186" s="65" t="s">
        <v>838</v>
      </c>
      <c r="I186" s="65" t="s">
        <v>838</v>
      </c>
      <c r="J186" s="58"/>
      <c r="K186" s="65" t="s">
        <v>838</v>
      </c>
    </row>
    <row r="187" spans="1:32" x14ac:dyDescent="0.25">
      <c r="A187" s="58" t="s">
        <v>46</v>
      </c>
      <c r="B187" s="58" t="s">
        <v>442</v>
      </c>
      <c r="C187" s="63" t="s">
        <v>646</v>
      </c>
      <c r="D187" s="58">
        <v>264</v>
      </c>
      <c r="E187" s="226" t="s">
        <v>4</v>
      </c>
      <c r="F187" s="226" t="s">
        <v>4</v>
      </c>
      <c r="G187" s="226" t="s">
        <v>4</v>
      </c>
      <c r="H187" s="226" t="s">
        <v>4</v>
      </c>
      <c r="I187" s="226" t="s">
        <v>4</v>
      </c>
      <c r="J187" s="226" t="s">
        <v>4</v>
      </c>
      <c r="K187" s="226" t="s">
        <v>4</v>
      </c>
    </row>
    <row r="188" spans="1:32" x14ac:dyDescent="0.25">
      <c r="A188" s="58" t="s">
        <v>46</v>
      </c>
      <c r="B188" s="58" t="s">
        <v>444</v>
      </c>
      <c r="C188" s="63" t="s">
        <v>646</v>
      </c>
      <c r="D188" s="58">
        <v>415</v>
      </c>
      <c r="E188" s="65" t="s">
        <v>838</v>
      </c>
      <c r="F188" s="65" t="s">
        <v>838</v>
      </c>
      <c r="G188" s="65" t="s">
        <v>838</v>
      </c>
      <c r="H188" s="65" t="s">
        <v>838</v>
      </c>
      <c r="I188" s="65" t="s">
        <v>838</v>
      </c>
      <c r="J188" s="65" t="s">
        <v>838</v>
      </c>
      <c r="K188" s="65" t="s">
        <v>838</v>
      </c>
    </row>
    <row r="189" spans="1:32" x14ac:dyDescent="0.25">
      <c r="A189" s="58" t="s">
        <v>74</v>
      </c>
      <c r="B189" s="58" t="s">
        <v>454</v>
      </c>
      <c r="C189" s="63" t="s">
        <v>648</v>
      </c>
      <c r="D189" s="58">
        <v>286</v>
      </c>
      <c r="E189" s="65" t="s">
        <v>838</v>
      </c>
      <c r="F189" s="58"/>
      <c r="G189" s="58"/>
      <c r="H189" s="58"/>
      <c r="I189" s="65" t="s">
        <v>838</v>
      </c>
      <c r="J189" s="58"/>
      <c r="K189" s="58"/>
    </row>
    <row r="190" spans="1:32" x14ac:dyDescent="0.25">
      <c r="A190" s="58" t="s">
        <v>74</v>
      </c>
      <c r="B190" s="58" t="s">
        <v>453</v>
      </c>
      <c r="C190" s="63" t="s">
        <v>645</v>
      </c>
      <c r="D190" s="58">
        <v>33</v>
      </c>
      <c r="E190" s="58"/>
      <c r="F190" s="58"/>
      <c r="G190" s="65" t="s">
        <v>838</v>
      </c>
      <c r="H190" s="58"/>
      <c r="I190" s="65" t="s">
        <v>838</v>
      </c>
      <c r="J190" s="65" t="s">
        <v>838</v>
      </c>
      <c r="K190" s="65" t="s">
        <v>838</v>
      </c>
    </row>
    <row r="191" spans="1:32" x14ac:dyDescent="0.25">
      <c r="A191" s="58" t="s">
        <v>79</v>
      </c>
      <c r="B191" s="58" t="s">
        <v>457</v>
      </c>
      <c r="C191" s="63" t="s">
        <v>646</v>
      </c>
      <c r="D191" s="58">
        <v>22</v>
      </c>
      <c r="E191" s="65" t="s">
        <v>838</v>
      </c>
      <c r="F191" s="65" t="s">
        <v>838</v>
      </c>
      <c r="G191" s="65" t="s">
        <v>838</v>
      </c>
      <c r="H191" s="65" t="s">
        <v>838</v>
      </c>
      <c r="I191" s="65" t="s">
        <v>838</v>
      </c>
      <c r="J191" s="65" t="s">
        <v>838</v>
      </c>
      <c r="K191" s="65" t="s">
        <v>838</v>
      </c>
    </row>
    <row r="192" spans="1:32" x14ac:dyDescent="0.25">
      <c r="A192" s="58" t="s">
        <v>79</v>
      </c>
      <c r="B192" s="58" t="s">
        <v>458</v>
      </c>
      <c r="C192" s="63" t="s">
        <v>646</v>
      </c>
      <c r="D192" s="58">
        <v>66</v>
      </c>
      <c r="E192" s="65" t="s">
        <v>838</v>
      </c>
      <c r="F192" s="65" t="s">
        <v>838</v>
      </c>
      <c r="G192" s="65" t="s">
        <v>838</v>
      </c>
      <c r="H192" s="65" t="s">
        <v>838</v>
      </c>
      <c r="I192" s="65" t="s">
        <v>838</v>
      </c>
      <c r="J192" s="65" t="s">
        <v>838</v>
      </c>
      <c r="K192" s="65" t="s">
        <v>838</v>
      </c>
    </row>
    <row r="193" spans="1:11" x14ac:dyDescent="0.25">
      <c r="A193" s="58" t="s">
        <v>79</v>
      </c>
      <c r="B193" s="58" t="s">
        <v>459</v>
      </c>
      <c r="C193" s="63" t="s">
        <v>646</v>
      </c>
      <c r="D193" s="58">
        <v>24</v>
      </c>
      <c r="E193" s="65" t="s">
        <v>838</v>
      </c>
      <c r="F193" s="65" t="s">
        <v>838</v>
      </c>
      <c r="G193" s="65" t="s">
        <v>838</v>
      </c>
      <c r="H193" s="65" t="s">
        <v>838</v>
      </c>
      <c r="I193" s="65" t="s">
        <v>838</v>
      </c>
      <c r="J193" s="65" t="s">
        <v>838</v>
      </c>
      <c r="K193" s="65" t="s">
        <v>838</v>
      </c>
    </row>
    <row r="194" spans="1:11" x14ac:dyDescent="0.25">
      <c r="A194" s="58" t="s">
        <v>79</v>
      </c>
      <c r="B194" s="58" t="s">
        <v>460</v>
      </c>
      <c r="C194" s="63" t="s">
        <v>646</v>
      </c>
      <c r="D194" s="58">
        <v>147</v>
      </c>
      <c r="E194" s="65" t="s">
        <v>838</v>
      </c>
      <c r="F194" s="58"/>
      <c r="G194" s="65" t="s">
        <v>838</v>
      </c>
      <c r="H194" s="65" t="s">
        <v>838</v>
      </c>
      <c r="I194" s="65" t="s">
        <v>838</v>
      </c>
      <c r="J194" s="65" t="s">
        <v>838</v>
      </c>
      <c r="K194" s="65" t="s">
        <v>838</v>
      </c>
    </row>
    <row r="195" spans="1:11" x14ac:dyDescent="0.25">
      <c r="A195" s="58" t="s">
        <v>90</v>
      </c>
      <c r="B195" s="58" t="s">
        <v>465</v>
      </c>
      <c r="C195" s="63" t="s">
        <v>648</v>
      </c>
      <c r="D195" s="58">
        <v>260</v>
      </c>
      <c r="E195" s="226" t="s">
        <v>4</v>
      </c>
      <c r="F195" s="226" t="s">
        <v>4</v>
      </c>
      <c r="G195" s="226" t="s">
        <v>4</v>
      </c>
      <c r="H195" s="226" t="s">
        <v>4</v>
      </c>
      <c r="I195" s="226" t="s">
        <v>4</v>
      </c>
      <c r="J195" s="226" t="s">
        <v>4</v>
      </c>
      <c r="K195" s="226" t="s">
        <v>4</v>
      </c>
    </row>
    <row r="196" spans="1:11" x14ac:dyDescent="0.25">
      <c r="A196" s="58" t="s">
        <v>95</v>
      </c>
      <c r="B196" s="58" t="s">
        <v>470</v>
      </c>
      <c r="C196" s="63" t="s">
        <v>647</v>
      </c>
      <c r="D196" s="58">
        <v>270</v>
      </c>
      <c r="E196" s="65" t="s">
        <v>838</v>
      </c>
      <c r="F196" s="65" t="s">
        <v>838</v>
      </c>
      <c r="G196" s="65" t="s">
        <v>838</v>
      </c>
      <c r="H196" s="65" t="s">
        <v>838</v>
      </c>
      <c r="I196" s="65" t="s">
        <v>838</v>
      </c>
      <c r="J196" s="58"/>
      <c r="K196" s="58"/>
    </row>
    <row r="197" spans="1:11" x14ac:dyDescent="0.25">
      <c r="A197" s="58" t="s">
        <v>98</v>
      </c>
      <c r="B197" s="58" t="s">
        <v>472</v>
      </c>
      <c r="C197" s="63" t="s">
        <v>646</v>
      </c>
      <c r="D197" s="58">
        <v>319</v>
      </c>
      <c r="E197" s="65" t="s">
        <v>838</v>
      </c>
      <c r="F197" s="65" t="s">
        <v>838</v>
      </c>
      <c r="G197" s="65" t="s">
        <v>838</v>
      </c>
      <c r="H197" s="65" t="s">
        <v>838</v>
      </c>
      <c r="I197" s="65" t="s">
        <v>838</v>
      </c>
      <c r="J197" s="65" t="s">
        <v>838</v>
      </c>
      <c r="K197" s="65" t="s">
        <v>838</v>
      </c>
    </row>
    <row r="198" spans="1:11" x14ac:dyDescent="0.25">
      <c r="A198" s="58" t="s">
        <v>98</v>
      </c>
      <c r="B198" s="58" t="s">
        <v>473</v>
      </c>
      <c r="C198" s="63" t="s">
        <v>646</v>
      </c>
      <c r="D198" s="58">
        <v>204</v>
      </c>
      <c r="E198" s="65" t="s">
        <v>838</v>
      </c>
      <c r="F198" s="58"/>
      <c r="G198" s="65" t="s">
        <v>838</v>
      </c>
      <c r="H198" s="58"/>
      <c r="I198" s="65" t="s">
        <v>838</v>
      </c>
      <c r="J198" s="65" t="s">
        <v>838</v>
      </c>
      <c r="K198" s="65" t="s">
        <v>838</v>
      </c>
    </row>
    <row r="199" spans="1:11" x14ac:dyDescent="0.25">
      <c r="A199" s="58" t="s">
        <v>111</v>
      </c>
      <c r="B199" s="58" t="s">
        <v>477</v>
      </c>
      <c r="C199" s="60" t="s">
        <v>658</v>
      </c>
      <c r="D199" s="58">
        <v>267</v>
      </c>
      <c r="E199" s="226" t="s">
        <v>4</v>
      </c>
      <c r="F199" s="58"/>
      <c r="G199" s="65" t="s">
        <v>838</v>
      </c>
      <c r="H199" s="65" t="s">
        <v>838</v>
      </c>
      <c r="I199" s="58"/>
      <c r="J199" s="65" t="s">
        <v>838</v>
      </c>
      <c r="K199" s="65" t="s">
        <v>838</v>
      </c>
    </row>
    <row r="200" spans="1:11" x14ac:dyDescent="0.25">
      <c r="A200" s="58" t="s">
        <v>137</v>
      </c>
      <c r="B200" s="58" t="s">
        <v>487</v>
      </c>
      <c r="C200" s="63" t="s">
        <v>650</v>
      </c>
      <c r="D200" s="58">
        <v>297</v>
      </c>
      <c r="E200" s="65" t="s">
        <v>838</v>
      </c>
      <c r="F200" s="65" t="s">
        <v>838</v>
      </c>
      <c r="G200" s="65" t="s">
        <v>838</v>
      </c>
      <c r="H200" s="58"/>
      <c r="I200" s="58"/>
      <c r="J200" s="65" t="s">
        <v>838</v>
      </c>
      <c r="K200" s="65" t="s">
        <v>838</v>
      </c>
    </row>
    <row r="201" spans="1:11" x14ac:dyDescent="0.25">
      <c r="A201" s="58" t="s">
        <v>137</v>
      </c>
      <c r="B201" s="58" t="s">
        <v>486</v>
      </c>
      <c r="C201" s="63" t="s">
        <v>650</v>
      </c>
      <c r="D201" s="58">
        <v>174</v>
      </c>
      <c r="E201" s="58"/>
      <c r="F201" s="58"/>
      <c r="G201" s="65" t="s">
        <v>838</v>
      </c>
      <c r="H201" s="58"/>
      <c r="I201" s="58"/>
      <c r="J201" s="58"/>
      <c r="K201" s="58"/>
    </row>
    <row r="202" spans="1:11" x14ac:dyDescent="0.25">
      <c r="A202" s="58" t="s">
        <v>137</v>
      </c>
      <c r="B202" s="58" t="s">
        <v>488</v>
      </c>
      <c r="C202" s="60" t="s">
        <v>657</v>
      </c>
      <c r="D202" s="58">
        <v>603</v>
      </c>
      <c r="E202" s="226" t="s">
        <v>4</v>
      </c>
      <c r="F202" s="226" t="s">
        <v>4</v>
      </c>
      <c r="G202" s="226" t="s">
        <v>4</v>
      </c>
      <c r="H202" s="226" t="s">
        <v>4</v>
      </c>
      <c r="I202" s="226" t="s">
        <v>4</v>
      </c>
      <c r="J202" s="226" t="s">
        <v>4</v>
      </c>
      <c r="K202" s="226" t="s">
        <v>4</v>
      </c>
    </row>
    <row r="203" spans="1:11" x14ac:dyDescent="0.25">
      <c r="A203" s="58" t="s">
        <v>149</v>
      </c>
      <c r="B203" s="58" t="s">
        <v>492</v>
      </c>
      <c r="C203" s="63" t="s">
        <v>650</v>
      </c>
      <c r="D203" s="58">
        <v>259</v>
      </c>
      <c r="E203" s="58"/>
      <c r="F203" s="58"/>
      <c r="G203" s="65" t="s">
        <v>838</v>
      </c>
      <c r="H203" s="65" t="s">
        <v>838</v>
      </c>
      <c r="I203" s="65" t="s">
        <v>838</v>
      </c>
      <c r="J203" s="58"/>
      <c r="K203" s="58"/>
    </row>
    <row r="204" spans="1:11" x14ac:dyDescent="0.25">
      <c r="A204" s="58" t="s">
        <v>149</v>
      </c>
      <c r="B204" s="58" t="s">
        <v>491</v>
      </c>
      <c r="C204" s="60" t="s">
        <v>657</v>
      </c>
      <c r="D204" s="58">
        <v>251</v>
      </c>
      <c r="E204" s="65" t="s">
        <v>838</v>
      </c>
      <c r="F204" s="58"/>
      <c r="G204" s="65" t="s">
        <v>838</v>
      </c>
      <c r="H204" s="65" t="s">
        <v>838</v>
      </c>
      <c r="I204" s="65" t="s">
        <v>838</v>
      </c>
      <c r="J204" s="58"/>
      <c r="K204" s="58"/>
    </row>
    <row r="205" spans="1:11" x14ac:dyDescent="0.25">
      <c r="A205" s="58" t="s">
        <v>156</v>
      </c>
      <c r="B205" s="58" t="s">
        <v>495</v>
      </c>
      <c r="C205" s="63" t="s">
        <v>647</v>
      </c>
      <c r="D205" s="58">
        <v>230</v>
      </c>
      <c r="E205" s="58"/>
      <c r="F205" s="58"/>
      <c r="G205" s="65" t="s">
        <v>838</v>
      </c>
      <c r="H205" s="65" t="s">
        <v>838</v>
      </c>
      <c r="I205" s="65" t="s">
        <v>838</v>
      </c>
      <c r="J205" s="58"/>
      <c r="K205" s="58"/>
    </row>
    <row r="206" spans="1:11" x14ac:dyDescent="0.25">
      <c r="A206" s="58" t="s">
        <v>163</v>
      </c>
      <c r="B206" s="58" t="s">
        <v>498</v>
      </c>
      <c r="C206" s="60" t="s">
        <v>657</v>
      </c>
      <c r="D206" s="58">
        <v>263</v>
      </c>
      <c r="E206" s="65" t="s">
        <v>838</v>
      </c>
      <c r="F206" s="65" t="s">
        <v>838</v>
      </c>
      <c r="G206" s="65" t="s">
        <v>838</v>
      </c>
      <c r="H206" s="65" t="s">
        <v>838</v>
      </c>
      <c r="I206" s="65" t="s">
        <v>838</v>
      </c>
      <c r="J206" s="65" t="s">
        <v>838</v>
      </c>
      <c r="K206" s="65" t="s">
        <v>838</v>
      </c>
    </row>
    <row r="207" spans="1:11" x14ac:dyDescent="0.25">
      <c r="A207" s="58" t="s">
        <v>163</v>
      </c>
      <c r="B207" s="58" t="s">
        <v>499</v>
      </c>
      <c r="C207" s="63" t="s">
        <v>650</v>
      </c>
      <c r="D207" s="58">
        <v>281</v>
      </c>
      <c r="E207" s="65" t="s">
        <v>838</v>
      </c>
      <c r="F207" s="58"/>
      <c r="G207" s="65" t="s">
        <v>838</v>
      </c>
      <c r="H207" s="65" t="s">
        <v>838</v>
      </c>
      <c r="I207" s="65" t="s">
        <v>838</v>
      </c>
      <c r="J207" s="65" t="s">
        <v>838</v>
      </c>
      <c r="K207" s="58"/>
    </row>
    <row r="208" spans="1:11" x14ac:dyDescent="0.25">
      <c r="A208" s="58" t="s">
        <v>169</v>
      </c>
      <c r="B208" s="58" t="s">
        <v>517</v>
      </c>
      <c r="C208" s="63" t="s">
        <v>646</v>
      </c>
      <c r="D208" s="58">
        <v>417</v>
      </c>
      <c r="E208" s="58"/>
      <c r="F208" s="65" t="s">
        <v>838</v>
      </c>
      <c r="G208" s="65" t="s">
        <v>838</v>
      </c>
      <c r="H208" s="58"/>
      <c r="I208" s="65" t="s">
        <v>838</v>
      </c>
      <c r="J208" s="58"/>
      <c r="K208" s="58"/>
    </row>
    <row r="209" spans="1:11" x14ac:dyDescent="0.25">
      <c r="A209" s="58" t="s">
        <v>169</v>
      </c>
      <c r="B209" s="58" t="s">
        <v>502</v>
      </c>
      <c r="C209" s="63" t="s">
        <v>646</v>
      </c>
      <c r="D209" s="58">
        <v>269</v>
      </c>
      <c r="E209" s="58"/>
      <c r="F209" s="58"/>
      <c r="G209" s="58"/>
      <c r="H209" s="58"/>
      <c r="I209" s="58"/>
      <c r="J209" s="58"/>
      <c r="K209" s="58"/>
    </row>
    <row r="210" spans="1:11" x14ac:dyDescent="0.25">
      <c r="A210" s="58" t="s">
        <v>169</v>
      </c>
      <c r="B210" s="58" t="s">
        <v>503</v>
      </c>
      <c r="C210" s="63" t="s">
        <v>646</v>
      </c>
      <c r="D210" s="58">
        <v>366</v>
      </c>
      <c r="E210" s="65" t="s">
        <v>838</v>
      </c>
      <c r="F210" s="58"/>
      <c r="G210" s="65" t="s">
        <v>838</v>
      </c>
      <c r="H210" s="58"/>
      <c r="I210" s="65" t="s">
        <v>838</v>
      </c>
      <c r="J210" s="65" t="s">
        <v>838</v>
      </c>
      <c r="K210" s="58"/>
    </row>
    <row r="211" spans="1:11" x14ac:dyDescent="0.25">
      <c r="A211" s="58" t="s">
        <v>169</v>
      </c>
      <c r="B211" s="58" t="s">
        <v>504</v>
      </c>
      <c r="C211" s="63" t="s">
        <v>646</v>
      </c>
      <c r="D211" s="58">
        <v>352</v>
      </c>
      <c r="E211" s="58"/>
      <c r="F211" s="58"/>
      <c r="G211" s="65" t="s">
        <v>838</v>
      </c>
      <c r="H211" s="58"/>
      <c r="I211" s="58"/>
      <c r="J211" s="58"/>
      <c r="K211" s="58"/>
    </row>
    <row r="212" spans="1:11" x14ac:dyDescent="0.25">
      <c r="A212" s="58" t="s">
        <v>169</v>
      </c>
      <c r="B212" s="58" t="s">
        <v>505</v>
      </c>
      <c r="C212" s="63" t="s">
        <v>646</v>
      </c>
      <c r="D212" s="58">
        <v>219</v>
      </c>
      <c r="E212" s="58"/>
      <c r="F212" s="58"/>
      <c r="G212" s="65" t="s">
        <v>838</v>
      </c>
      <c r="H212" s="58"/>
      <c r="I212" s="58"/>
      <c r="J212" s="58"/>
      <c r="K212" s="65" t="s">
        <v>838</v>
      </c>
    </row>
    <row r="213" spans="1:11" x14ac:dyDescent="0.25">
      <c r="A213" s="58" t="s">
        <v>169</v>
      </c>
      <c r="B213" s="58" t="s">
        <v>506</v>
      </c>
      <c r="C213" s="63" t="s">
        <v>646</v>
      </c>
      <c r="D213" s="58">
        <v>337</v>
      </c>
      <c r="E213" s="65" t="s">
        <v>838</v>
      </c>
      <c r="F213" s="65" t="s">
        <v>838</v>
      </c>
      <c r="G213" s="65" t="s">
        <v>838</v>
      </c>
      <c r="H213" s="65" t="s">
        <v>838</v>
      </c>
      <c r="I213" s="65" t="s">
        <v>838</v>
      </c>
      <c r="J213" s="65" t="s">
        <v>838</v>
      </c>
      <c r="K213" s="65" t="s">
        <v>838</v>
      </c>
    </row>
    <row r="214" spans="1:11" x14ac:dyDescent="0.25">
      <c r="A214" s="58" t="s">
        <v>169</v>
      </c>
      <c r="B214" s="58" t="s">
        <v>507</v>
      </c>
      <c r="C214" s="63" t="s">
        <v>652</v>
      </c>
      <c r="D214" s="58">
        <v>130</v>
      </c>
      <c r="E214" s="58"/>
      <c r="F214" s="58"/>
      <c r="G214" s="65" t="s">
        <v>838</v>
      </c>
      <c r="H214" s="58"/>
      <c r="I214" s="58"/>
      <c r="J214" s="58"/>
      <c r="K214" s="65" t="s">
        <v>838</v>
      </c>
    </row>
    <row r="215" spans="1:11" x14ac:dyDescent="0.25">
      <c r="A215" s="58" t="s">
        <v>169</v>
      </c>
      <c r="B215" s="58" t="s">
        <v>508</v>
      </c>
      <c r="C215" s="63" t="s">
        <v>646</v>
      </c>
      <c r="D215" s="58">
        <v>492</v>
      </c>
      <c r="E215" s="65" t="s">
        <v>838</v>
      </c>
      <c r="F215" s="58"/>
      <c r="G215" s="65" t="s">
        <v>838</v>
      </c>
      <c r="H215" s="58"/>
      <c r="I215" s="65" t="s">
        <v>838</v>
      </c>
      <c r="J215" s="58"/>
      <c r="K215" s="58"/>
    </row>
    <row r="216" spans="1:11" x14ac:dyDescent="0.25">
      <c r="A216" s="58" t="s">
        <v>169</v>
      </c>
      <c r="B216" s="58" t="s">
        <v>518</v>
      </c>
      <c r="C216" s="63" t="s">
        <v>646</v>
      </c>
      <c r="D216" s="58">
        <v>346</v>
      </c>
      <c r="E216" s="65" t="s">
        <v>838</v>
      </c>
      <c r="F216" s="58"/>
      <c r="G216" s="65" t="s">
        <v>838</v>
      </c>
      <c r="H216" s="65" t="s">
        <v>838</v>
      </c>
      <c r="I216" s="65" t="s">
        <v>838</v>
      </c>
      <c r="J216" s="65" t="s">
        <v>838</v>
      </c>
      <c r="K216" s="58"/>
    </row>
    <row r="217" spans="1:11" x14ac:dyDescent="0.25">
      <c r="A217" s="58" t="s">
        <v>169</v>
      </c>
      <c r="B217" s="58" t="s">
        <v>509</v>
      </c>
      <c r="C217" s="63" t="s">
        <v>646</v>
      </c>
      <c r="D217" s="58">
        <v>180</v>
      </c>
      <c r="E217" s="58"/>
      <c r="F217" s="58"/>
      <c r="G217" s="65" t="s">
        <v>838</v>
      </c>
      <c r="H217" s="58"/>
      <c r="I217" s="58"/>
      <c r="J217" s="58"/>
      <c r="K217" s="58"/>
    </row>
    <row r="218" spans="1:11" x14ac:dyDescent="0.25">
      <c r="A218" s="58" t="s">
        <v>169</v>
      </c>
      <c r="B218" s="58" t="s">
        <v>510</v>
      </c>
      <c r="C218" s="63" t="s">
        <v>646</v>
      </c>
      <c r="D218" s="58">
        <v>297</v>
      </c>
      <c r="E218" s="65" t="s">
        <v>838</v>
      </c>
      <c r="F218" s="65" t="s">
        <v>838</v>
      </c>
      <c r="G218" s="65" t="s">
        <v>838</v>
      </c>
      <c r="H218" s="65" t="s">
        <v>838</v>
      </c>
      <c r="I218" s="58"/>
      <c r="J218" s="65" t="s">
        <v>838</v>
      </c>
      <c r="K218" s="65" t="s">
        <v>838</v>
      </c>
    </row>
    <row r="219" spans="1:11" x14ac:dyDescent="0.25">
      <c r="A219" s="58" t="s">
        <v>169</v>
      </c>
      <c r="B219" s="58" t="s">
        <v>512</v>
      </c>
      <c r="C219" s="63" t="s">
        <v>646</v>
      </c>
      <c r="D219" s="58">
        <v>369</v>
      </c>
      <c r="E219" s="65" t="s">
        <v>838</v>
      </c>
      <c r="F219" s="65" t="s">
        <v>838</v>
      </c>
      <c r="G219" s="65" t="s">
        <v>838</v>
      </c>
      <c r="H219" s="65" t="s">
        <v>838</v>
      </c>
      <c r="I219" s="65" t="s">
        <v>838</v>
      </c>
      <c r="J219" s="65" t="s">
        <v>838</v>
      </c>
      <c r="K219" s="58"/>
    </row>
    <row r="220" spans="1:11" x14ac:dyDescent="0.25">
      <c r="A220" s="58" t="s">
        <v>169</v>
      </c>
      <c r="B220" s="58" t="s">
        <v>513</v>
      </c>
      <c r="C220" s="63" t="s">
        <v>650</v>
      </c>
      <c r="D220" s="58">
        <v>131</v>
      </c>
      <c r="E220" s="58"/>
      <c r="F220" s="58"/>
      <c r="G220" s="58"/>
      <c r="H220" s="58"/>
      <c r="I220" s="58"/>
      <c r="J220" s="58"/>
      <c r="K220" s="58"/>
    </row>
    <row r="221" spans="1:11" x14ac:dyDescent="0.25">
      <c r="A221" s="58" t="s">
        <v>169</v>
      </c>
      <c r="B221" s="58" t="s">
        <v>514</v>
      </c>
      <c r="C221" s="60" t="s">
        <v>659</v>
      </c>
      <c r="D221" s="58">
        <v>86</v>
      </c>
      <c r="E221" s="65" t="s">
        <v>838</v>
      </c>
      <c r="F221" s="58"/>
      <c r="G221" s="65" t="s">
        <v>838</v>
      </c>
      <c r="H221" s="58"/>
      <c r="I221" s="65" t="s">
        <v>838</v>
      </c>
      <c r="J221" s="65" t="s">
        <v>838</v>
      </c>
      <c r="K221" s="65" t="s">
        <v>838</v>
      </c>
    </row>
    <row r="222" spans="1:11" x14ac:dyDescent="0.25">
      <c r="A222" s="58" t="s">
        <v>169</v>
      </c>
      <c r="B222" s="58" t="s">
        <v>515</v>
      </c>
      <c r="C222" s="63" t="s">
        <v>646</v>
      </c>
      <c r="D222" s="58">
        <v>352</v>
      </c>
      <c r="E222" s="65" t="s">
        <v>838</v>
      </c>
      <c r="F222" s="58"/>
      <c r="G222" s="226" t="s">
        <v>4</v>
      </c>
      <c r="H222" s="226" t="s">
        <v>4</v>
      </c>
      <c r="I222" s="226" t="s">
        <v>4</v>
      </c>
      <c r="J222" s="226" t="s">
        <v>4</v>
      </c>
      <c r="K222" s="226" t="s">
        <v>4</v>
      </c>
    </row>
    <row r="223" spans="1:11" x14ac:dyDescent="0.25">
      <c r="A223" s="58" t="s">
        <v>169</v>
      </c>
      <c r="B223" s="58" t="s">
        <v>516</v>
      </c>
      <c r="C223" s="63" t="s">
        <v>646</v>
      </c>
      <c r="D223" s="58">
        <v>5</v>
      </c>
      <c r="E223" s="65" t="s">
        <v>838</v>
      </c>
      <c r="F223" s="58"/>
      <c r="G223" s="58"/>
      <c r="H223" s="58"/>
      <c r="I223" s="58"/>
      <c r="J223" s="58"/>
      <c r="K223" s="58"/>
    </row>
    <row r="224" spans="1:11" x14ac:dyDescent="0.25">
      <c r="A224" s="58" t="s">
        <v>214</v>
      </c>
      <c r="B224" s="58" t="s">
        <v>525</v>
      </c>
      <c r="C224" s="63" t="s">
        <v>653</v>
      </c>
      <c r="D224" s="58">
        <v>73</v>
      </c>
      <c r="E224" s="65" t="s">
        <v>838</v>
      </c>
      <c r="F224" s="58"/>
      <c r="G224" s="58"/>
      <c r="H224" s="58"/>
      <c r="I224" s="58"/>
      <c r="J224" s="58"/>
      <c r="K224" s="65" t="s">
        <v>838</v>
      </c>
    </row>
    <row r="225" spans="1:32" x14ac:dyDescent="0.25">
      <c r="A225" s="58" t="s">
        <v>214</v>
      </c>
      <c r="B225" s="58" t="s">
        <v>528</v>
      </c>
      <c r="C225" s="63" t="s">
        <v>646</v>
      </c>
      <c r="D225" s="58">
        <v>233</v>
      </c>
      <c r="E225" s="58"/>
      <c r="F225" s="58"/>
      <c r="G225" s="65" t="s">
        <v>838</v>
      </c>
      <c r="H225" s="58"/>
      <c r="I225" s="58"/>
      <c r="J225" s="65" t="s">
        <v>838</v>
      </c>
      <c r="K225" s="65" t="s">
        <v>838</v>
      </c>
    </row>
    <row r="226" spans="1:32" x14ac:dyDescent="0.25">
      <c r="A226" s="58" t="s">
        <v>214</v>
      </c>
      <c r="B226" s="58" t="s">
        <v>526</v>
      </c>
      <c r="C226" s="63" t="s">
        <v>646</v>
      </c>
      <c r="D226" s="58">
        <v>96</v>
      </c>
      <c r="E226" s="226" t="s">
        <v>4</v>
      </c>
      <c r="F226" s="226" t="s">
        <v>4</v>
      </c>
      <c r="G226" s="65" t="s">
        <v>838</v>
      </c>
      <c r="H226" s="58"/>
      <c r="I226" s="58"/>
      <c r="J226" s="58"/>
      <c r="K226" s="58"/>
    </row>
    <row r="227" spans="1:32" x14ac:dyDescent="0.25">
      <c r="A227" s="58" t="s">
        <v>214</v>
      </c>
      <c r="B227" s="58" t="s">
        <v>527</v>
      </c>
      <c r="C227" s="63" t="s">
        <v>646</v>
      </c>
      <c r="D227" s="58">
        <v>142</v>
      </c>
      <c r="E227" s="65" t="s">
        <v>838</v>
      </c>
      <c r="F227" s="65" t="s">
        <v>838</v>
      </c>
      <c r="G227" s="65" t="s">
        <v>838</v>
      </c>
      <c r="H227" s="58"/>
      <c r="I227" s="65" t="s">
        <v>838</v>
      </c>
      <c r="J227" s="58"/>
      <c r="K227" s="65" t="s">
        <v>838</v>
      </c>
    </row>
    <row r="228" spans="1:32" x14ac:dyDescent="0.25">
      <c r="A228" s="58" t="s">
        <v>227</v>
      </c>
      <c r="B228" s="58" t="s">
        <v>531</v>
      </c>
      <c r="C228" s="63" t="s">
        <v>647</v>
      </c>
      <c r="D228" s="58">
        <v>275</v>
      </c>
      <c r="E228" s="65" t="s">
        <v>838</v>
      </c>
      <c r="F228" s="65" t="s">
        <v>838</v>
      </c>
      <c r="G228" s="65" t="s">
        <v>838</v>
      </c>
      <c r="H228" s="58"/>
      <c r="I228" s="58"/>
      <c r="J228" s="65" t="s">
        <v>838</v>
      </c>
      <c r="K228" s="65" t="s">
        <v>838</v>
      </c>
    </row>
    <row r="229" spans="1:32" x14ac:dyDescent="0.25">
      <c r="A229" s="58" t="s">
        <v>234</v>
      </c>
      <c r="B229" s="58" t="s">
        <v>534</v>
      </c>
      <c r="C229" s="63" t="s">
        <v>652</v>
      </c>
      <c r="D229" s="58">
        <v>385</v>
      </c>
      <c r="E229" s="226" t="s">
        <v>4</v>
      </c>
      <c r="F229" s="226" t="s">
        <v>4</v>
      </c>
      <c r="G229" s="226" t="s">
        <v>4</v>
      </c>
      <c r="H229" s="226" t="s">
        <v>4</v>
      </c>
      <c r="I229" s="226" t="s">
        <v>4</v>
      </c>
      <c r="J229" s="226" t="s">
        <v>4</v>
      </c>
      <c r="K229" s="226" t="s">
        <v>4</v>
      </c>
    </row>
    <row r="230" spans="1:32" x14ac:dyDescent="0.25">
      <c r="A230" s="58" t="s">
        <v>234</v>
      </c>
      <c r="B230" s="58" t="s">
        <v>536</v>
      </c>
      <c r="C230" s="60" t="s">
        <v>659</v>
      </c>
      <c r="D230" s="58">
        <v>242</v>
      </c>
      <c r="E230" s="65" t="s">
        <v>838</v>
      </c>
      <c r="F230" s="65" t="s">
        <v>838</v>
      </c>
      <c r="G230" s="65" t="s">
        <v>838</v>
      </c>
      <c r="H230" s="58"/>
      <c r="I230" s="65" t="s">
        <v>838</v>
      </c>
      <c r="J230" s="65" t="s">
        <v>838</v>
      </c>
      <c r="K230" s="65" t="s">
        <v>838</v>
      </c>
    </row>
    <row r="231" spans="1:32" x14ac:dyDescent="0.25">
      <c r="A231" s="58" t="s">
        <v>234</v>
      </c>
      <c r="B231" s="58" t="s">
        <v>537</v>
      </c>
      <c r="C231" s="60" t="s">
        <v>659</v>
      </c>
      <c r="D231" s="58">
        <v>299</v>
      </c>
      <c r="E231" s="65" t="s">
        <v>838</v>
      </c>
      <c r="F231" s="65" t="s">
        <v>838</v>
      </c>
      <c r="G231" s="65" t="s">
        <v>838</v>
      </c>
      <c r="H231" s="65" t="s">
        <v>838</v>
      </c>
      <c r="I231" s="65" t="s">
        <v>838</v>
      </c>
      <c r="J231" s="65" t="s">
        <v>838</v>
      </c>
      <c r="K231" s="65" t="s">
        <v>838</v>
      </c>
    </row>
    <row r="232" spans="1:32" x14ac:dyDescent="0.25">
      <c r="A232" s="58" t="s">
        <v>234</v>
      </c>
      <c r="B232" s="58" t="s">
        <v>535</v>
      </c>
      <c r="C232" s="63" t="s">
        <v>652</v>
      </c>
      <c r="D232" s="58">
        <v>384</v>
      </c>
      <c r="E232" s="226" t="s">
        <v>4</v>
      </c>
      <c r="F232" s="226" t="s">
        <v>4</v>
      </c>
      <c r="G232" s="65" t="s">
        <v>838</v>
      </c>
      <c r="H232" s="58"/>
      <c r="I232" s="65" t="s">
        <v>838</v>
      </c>
      <c r="J232" s="58"/>
      <c r="K232" s="58"/>
    </row>
    <row r="233" spans="1:32" x14ac:dyDescent="0.25">
      <c r="A233" s="58" t="s">
        <v>247</v>
      </c>
      <c r="B233" s="58" t="s">
        <v>541</v>
      </c>
      <c r="C233" s="63" t="s">
        <v>645</v>
      </c>
      <c r="D233" s="58">
        <v>285</v>
      </c>
      <c r="E233" s="65" t="s">
        <v>838</v>
      </c>
      <c r="F233" s="65" t="s">
        <v>838</v>
      </c>
      <c r="G233" s="65" t="s">
        <v>838</v>
      </c>
      <c r="H233" s="65" t="s">
        <v>838</v>
      </c>
      <c r="I233" s="65" t="s">
        <v>838</v>
      </c>
      <c r="J233" s="65" t="s">
        <v>838</v>
      </c>
      <c r="K233" s="65" t="s">
        <v>838</v>
      </c>
      <c r="AF233" s="2"/>
    </row>
    <row r="234" spans="1:32" x14ac:dyDescent="0.25">
      <c r="A234" s="58" t="s">
        <v>247</v>
      </c>
      <c r="B234" s="58" t="s">
        <v>542</v>
      </c>
      <c r="C234" s="63" t="s">
        <v>645</v>
      </c>
      <c r="D234" s="58">
        <v>197</v>
      </c>
      <c r="E234" s="65" t="s">
        <v>838</v>
      </c>
      <c r="F234" s="65" t="s">
        <v>838</v>
      </c>
      <c r="G234" s="65" t="s">
        <v>838</v>
      </c>
      <c r="H234" s="65" t="s">
        <v>838</v>
      </c>
      <c r="I234" s="65" t="s">
        <v>838</v>
      </c>
      <c r="J234" s="65" t="s">
        <v>838</v>
      </c>
      <c r="K234" s="65" t="s">
        <v>838</v>
      </c>
    </row>
    <row r="235" spans="1:32" x14ac:dyDescent="0.25">
      <c r="A235" s="58" t="s">
        <v>247</v>
      </c>
      <c r="B235" s="58" t="s">
        <v>543</v>
      </c>
      <c r="C235" s="63" t="s">
        <v>645</v>
      </c>
      <c r="D235" s="58">
        <v>327</v>
      </c>
      <c r="E235" s="65" t="s">
        <v>838</v>
      </c>
      <c r="F235" s="65" t="s">
        <v>838</v>
      </c>
      <c r="G235" s="65" t="s">
        <v>838</v>
      </c>
      <c r="H235" s="65" t="s">
        <v>838</v>
      </c>
      <c r="I235" s="65" t="s">
        <v>838</v>
      </c>
      <c r="J235" s="65" t="s">
        <v>838</v>
      </c>
      <c r="K235" s="65" t="s">
        <v>838</v>
      </c>
    </row>
    <row r="236" spans="1:32" x14ac:dyDescent="0.25">
      <c r="A236" s="58" t="s">
        <v>247</v>
      </c>
      <c r="B236" s="58" t="s">
        <v>544</v>
      </c>
      <c r="C236" s="63" t="s">
        <v>645</v>
      </c>
      <c r="D236" s="58">
        <v>270</v>
      </c>
      <c r="E236" s="65" t="s">
        <v>838</v>
      </c>
      <c r="F236" s="58"/>
      <c r="G236" s="65" t="s">
        <v>838</v>
      </c>
      <c r="H236" s="58"/>
      <c r="I236" s="65" t="s">
        <v>838</v>
      </c>
      <c r="J236" s="65" t="s">
        <v>838</v>
      </c>
      <c r="K236" s="65" t="s">
        <v>838</v>
      </c>
    </row>
    <row r="237" spans="1:32" x14ac:dyDescent="0.25">
      <c r="A237" s="58" t="s">
        <v>247</v>
      </c>
      <c r="B237" s="58" t="s">
        <v>548</v>
      </c>
      <c r="C237" s="63" t="s">
        <v>645</v>
      </c>
      <c r="D237" s="58">
        <v>343</v>
      </c>
      <c r="E237" s="65" t="s">
        <v>838</v>
      </c>
      <c r="F237" s="65" t="s">
        <v>838</v>
      </c>
      <c r="G237" s="65" t="s">
        <v>838</v>
      </c>
      <c r="H237" s="65" t="s">
        <v>838</v>
      </c>
      <c r="I237" s="65" t="s">
        <v>838</v>
      </c>
      <c r="J237" s="65" t="s">
        <v>838</v>
      </c>
      <c r="K237" s="65" t="s">
        <v>838</v>
      </c>
    </row>
    <row r="238" spans="1:32" x14ac:dyDescent="0.25">
      <c r="A238" s="58" t="s">
        <v>247</v>
      </c>
      <c r="B238" s="58" t="s">
        <v>274</v>
      </c>
      <c r="C238" s="63" t="s">
        <v>645</v>
      </c>
      <c r="D238" s="58">
        <v>340</v>
      </c>
      <c r="E238" s="65" t="s">
        <v>838</v>
      </c>
      <c r="F238" s="65" t="s">
        <v>838</v>
      </c>
      <c r="G238" s="65" t="s">
        <v>838</v>
      </c>
      <c r="H238" s="65" t="s">
        <v>838</v>
      </c>
      <c r="I238" s="65" t="s">
        <v>838</v>
      </c>
      <c r="J238" s="65" t="s">
        <v>838</v>
      </c>
      <c r="K238" s="65" t="s">
        <v>838</v>
      </c>
    </row>
    <row r="239" spans="1:32" x14ac:dyDescent="0.25">
      <c r="A239" s="58" t="s">
        <v>247</v>
      </c>
      <c r="B239" s="58" t="s">
        <v>549</v>
      </c>
      <c r="C239" s="63" t="s">
        <v>645</v>
      </c>
      <c r="D239" s="58">
        <v>357</v>
      </c>
      <c r="E239" s="65" t="s">
        <v>838</v>
      </c>
      <c r="F239" s="65" t="s">
        <v>838</v>
      </c>
      <c r="G239" s="65" t="s">
        <v>838</v>
      </c>
      <c r="H239" s="65" t="s">
        <v>838</v>
      </c>
      <c r="I239" s="65" t="s">
        <v>838</v>
      </c>
      <c r="J239" s="65" t="s">
        <v>838</v>
      </c>
      <c r="K239" s="65" t="s">
        <v>838</v>
      </c>
    </row>
    <row r="240" spans="1:32" x14ac:dyDescent="0.25">
      <c r="A240" s="58" t="s">
        <v>287</v>
      </c>
      <c r="B240" s="58" t="s">
        <v>559</v>
      </c>
      <c r="C240" s="63" t="s">
        <v>645</v>
      </c>
      <c r="D240" s="58">
        <v>11</v>
      </c>
      <c r="E240" s="65" t="s">
        <v>838</v>
      </c>
      <c r="F240" s="58"/>
      <c r="G240" s="65" t="s">
        <v>838</v>
      </c>
      <c r="H240" s="65" t="s">
        <v>838</v>
      </c>
      <c r="I240" s="65" t="s">
        <v>838</v>
      </c>
      <c r="J240" s="58"/>
      <c r="K240" s="58"/>
    </row>
    <row r="241" spans="1:11" x14ac:dyDescent="0.25">
      <c r="A241" s="58" t="s">
        <v>287</v>
      </c>
      <c r="B241" s="58" t="s">
        <v>560</v>
      </c>
      <c r="C241" s="63" t="s">
        <v>645</v>
      </c>
      <c r="D241" s="58">
        <v>223</v>
      </c>
      <c r="E241" s="65" t="s">
        <v>838</v>
      </c>
      <c r="F241" s="58"/>
      <c r="G241" s="65" t="s">
        <v>838</v>
      </c>
      <c r="H241" s="65" t="s">
        <v>838</v>
      </c>
      <c r="I241" s="65" t="s">
        <v>838</v>
      </c>
      <c r="J241" s="58"/>
      <c r="K241" s="58"/>
    </row>
    <row r="242" spans="1:11" x14ac:dyDescent="0.25">
      <c r="A242" s="58" t="s">
        <v>287</v>
      </c>
      <c r="B242" s="58" t="s">
        <v>561</v>
      </c>
      <c r="C242" s="63" t="s">
        <v>645</v>
      </c>
      <c r="D242" s="58">
        <v>316</v>
      </c>
      <c r="E242" s="65" t="s">
        <v>838</v>
      </c>
      <c r="F242" s="58"/>
      <c r="G242" s="65" t="s">
        <v>838</v>
      </c>
      <c r="H242" s="65" t="s">
        <v>838</v>
      </c>
      <c r="I242" s="65" t="s">
        <v>838</v>
      </c>
      <c r="J242" s="58"/>
      <c r="K242" s="58"/>
    </row>
    <row r="243" spans="1:11" x14ac:dyDescent="0.25">
      <c r="A243" s="58" t="s">
        <v>287</v>
      </c>
      <c r="B243" s="58" t="s">
        <v>562</v>
      </c>
      <c r="C243" s="63" t="s">
        <v>645</v>
      </c>
      <c r="D243" s="58">
        <v>325</v>
      </c>
      <c r="E243" s="65" t="s">
        <v>838</v>
      </c>
      <c r="F243" s="58"/>
      <c r="G243" s="65" t="s">
        <v>838</v>
      </c>
      <c r="H243" s="65" t="s">
        <v>838</v>
      </c>
      <c r="I243" s="65" t="s">
        <v>838</v>
      </c>
      <c r="J243" s="58"/>
      <c r="K243" s="58"/>
    </row>
    <row r="244" spans="1:11" x14ac:dyDescent="0.25">
      <c r="A244" s="58" t="s">
        <v>299</v>
      </c>
      <c r="B244" s="58" t="s">
        <v>568</v>
      </c>
      <c r="C244" s="63" t="s">
        <v>650</v>
      </c>
      <c r="D244" s="58">
        <v>240</v>
      </c>
      <c r="E244" s="58"/>
      <c r="F244" s="58"/>
      <c r="G244" s="65" t="s">
        <v>838</v>
      </c>
      <c r="H244" s="58"/>
      <c r="I244" s="58"/>
      <c r="J244" s="58"/>
      <c r="K244" s="58"/>
    </row>
    <row r="245" spans="1:11" x14ac:dyDescent="0.25">
      <c r="A245" s="58" t="s">
        <v>312</v>
      </c>
      <c r="B245" s="58" t="s">
        <v>572</v>
      </c>
      <c r="C245" s="63" t="s">
        <v>645</v>
      </c>
      <c r="D245" s="58">
        <v>247</v>
      </c>
      <c r="E245" s="226" t="s">
        <v>4</v>
      </c>
      <c r="F245" s="226" t="s">
        <v>4</v>
      </c>
      <c r="G245" s="65" t="s">
        <v>838</v>
      </c>
      <c r="H245" s="65" t="s">
        <v>838</v>
      </c>
      <c r="I245" s="58"/>
      <c r="J245" s="65" t="s">
        <v>838</v>
      </c>
      <c r="K245" s="58"/>
    </row>
    <row r="246" spans="1:11" x14ac:dyDescent="0.25">
      <c r="A246" s="58" t="s">
        <v>317</v>
      </c>
      <c r="B246" s="58" t="s">
        <v>573</v>
      </c>
      <c r="C246" s="63" t="s">
        <v>645</v>
      </c>
      <c r="D246" s="58">
        <v>300</v>
      </c>
      <c r="E246" s="65" t="s">
        <v>838</v>
      </c>
      <c r="F246" s="65" t="s">
        <v>838</v>
      </c>
      <c r="G246" s="65" t="s">
        <v>838</v>
      </c>
      <c r="H246" s="65" t="s">
        <v>838</v>
      </c>
      <c r="I246" s="58"/>
      <c r="J246" s="65" t="s">
        <v>838</v>
      </c>
      <c r="K246" s="65" t="s">
        <v>838</v>
      </c>
    </row>
    <row r="247" spans="1:11" x14ac:dyDescent="0.25">
      <c r="A247" s="58" t="s">
        <v>317</v>
      </c>
      <c r="B247" s="58" t="s">
        <v>574</v>
      </c>
      <c r="C247" s="63" t="s">
        <v>645</v>
      </c>
      <c r="D247" s="58">
        <v>370</v>
      </c>
      <c r="E247" s="58"/>
      <c r="F247" s="58"/>
      <c r="G247" s="65" t="s">
        <v>838</v>
      </c>
      <c r="H247" s="58"/>
      <c r="I247" s="58"/>
      <c r="J247" s="58"/>
      <c r="K247" s="58"/>
    </row>
    <row r="248" spans="1:11" x14ac:dyDescent="0.25">
      <c r="A248" s="58" t="s">
        <v>317</v>
      </c>
      <c r="B248" s="58" t="s">
        <v>575</v>
      </c>
      <c r="C248" s="63" t="s">
        <v>645</v>
      </c>
      <c r="D248" s="58">
        <v>359</v>
      </c>
      <c r="E248" s="65" t="s">
        <v>838</v>
      </c>
      <c r="F248" s="58"/>
      <c r="G248" s="58"/>
      <c r="H248" s="58"/>
      <c r="I248" s="58"/>
      <c r="J248" s="65" t="s">
        <v>838</v>
      </c>
      <c r="K248" s="58"/>
    </row>
    <row r="249" spans="1:11" x14ac:dyDescent="0.25">
      <c r="A249" s="58" t="s">
        <v>333</v>
      </c>
      <c r="B249" s="58" t="s">
        <v>578</v>
      </c>
      <c r="C249" s="63" t="s">
        <v>645</v>
      </c>
      <c r="D249" s="58">
        <v>512</v>
      </c>
      <c r="E249" s="65" t="s">
        <v>838</v>
      </c>
      <c r="F249" s="65" t="s">
        <v>838</v>
      </c>
      <c r="G249" s="65" t="s">
        <v>838</v>
      </c>
      <c r="H249" s="65" t="s">
        <v>838</v>
      </c>
      <c r="I249" s="65" t="s">
        <v>838</v>
      </c>
      <c r="J249" s="65" t="s">
        <v>838</v>
      </c>
      <c r="K249" s="65" t="s">
        <v>838</v>
      </c>
    </row>
    <row r="250" spans="1:11" x14ac:dyDescent="0.25">
      <c r="A250" s="58" t="s">
        <v>340</v>
      </c>
      <c r="B250" s="58" t="s">
        <v>581</v>
      </c>
      <c r="C250" s="63" t="s">
        <v>645</v>
      </c>
      <c r="D250" s="58">
        <v>247</v>
      </c>
      <c r="E250" s="65" t="s">
        <v>838</v>
      </c>
      <c r="F250" s="65" t="s">
        <v>838</v>
      </c>
      <c r="G250" s="65" t="s">
        <v>838</v>
      </c>
      <c r="H250" s="65" t="s">
        <v>838</v>
      </c>
      <c r="I250" s="65" t="s">
        <v>838</v>
      </c>
      <c r="J250" s="65" t="s">
        <v>838</v>
      </c>
      <c r="K250" s="58"/>
    </row>
    <row r="251" spans="1:11" x14ac:dyDescent="0.25">
      <c r="A251" s="58" t="s">
        <v>340</v>
      </c>
      <c r="B251" s="58" t="s">
        <v>582</v>
      </c>
      <c r="C251" s="63" t="s">
        <v>645</v>
      </c>
      <c r="D251" s="58">
        <v>60</v>
      </c>
      <c r="E251" s="65" t="s">
        <v>838</v>
      </c>
      <c r="F251" s="65" t="s">
        <v>838</v>
      </c>
      <c r="G251" s="65" t="s">
        <v>838</v>
      </c>
      <c r="H251" s="65" t="s">
        <v>838</v>
      </c>
      <c r="I251" s="65" t="s">
        <v>838</v>
      </c>
      <c r="J251" s="65" t="s">
        <v>838</v>
      </c>
      <c r="K251" s="58"/>
    </row>
    <row r="252" spans="1:11" x14ac:dyDescent="0.25">
      <c r="A252" s="58" t="s">
        <v>343</v>
      </c>
      <c r="B252" s="58" t="s">
        <v>585</v>
      </c>
      <c r="C252" s="63" t="s">
        <v>647</v>
      </c>
      <c r="D252" s="58">
        <v>388</v>
      </c>
      <c r="E252" s="65" t="s">
        <v>838</v>
      </c>
      <c r="F252" s="58"/>
      <c r="G252" s="65" t="s">
        <v>838</v>
      </c>
      <c r="H252" s="65" t="s">
        <v>838</v>
      </c>
      <c r="I252" s="65" t="s">
        <v>838</v>
      </c>
      <c r="J252" s="58"/>
      <c r="K252" s="65" t="s">
        <v>838</v>
      </c>
    </row>
    <row r="253" spans="1:11" x14ac:dyDescent="0.25">
      <c r="A253" s="58" t="s">
        <v>343</v>
      </c>
      <c r="B253" s="58" t="s">
        <v>639</v>
      </c>
      <c r="C253" s="60" t="s">
        <v>660</v>
      </c>
      <c r="D253" s="58">
        <v>448</v>
      </c>
      <c r="E253" s="58"/>
      <c r="F253" s="58"/>
      <c r="G253" s="58"/>
      <c r="H253" s="58"/>
      <c r="I253" s="58"/>
      <c r="J253" s="65" t="s">
        <v>838</v>
      </c>
      <c r="K253" s="65" t="s">
        <v>838</v>
      </c>
    </row>
    <row r="254" spans="1:11" x14ac:dyDescent="0.25">
      <c r="A254" s="58" t="s">
        <v>343</v>
      </c>
      <c r="B254" s="58" t="s">
        <v>586</v>
      </c>
      <c r="C254" s="63" t="s">
        <v>645</v>
      </c>
      <c r="D254" s="58">
        <v>66</v>
      </c>
      <c r="E254" s="226" t="s">
        <v>4</v>
      </c>
      <c r="F254" s="226" t="s">
        <v>4</v>
      </c>
      <c r="G254" s="226" t="s">
        <v>4</v>
      </c>
      <c r="H254" s="226" t="s">
        <v>4</v>
      </c>
      <c r="I254" s="226" t="s">
        <v>4</v>
      </c>
      <c r="J254" s="226" t="s">
        <v>4</v>
      </c>
      <c r="K254" s="226" t="s">
        <v>4</v>
      </c>
    </row>
    <row r="255" spans="1:11" x14ac:dyDescent="0.25">
      <c r="A255" s="58" t="s">
        <v>343</v>
      </c>
      <c r="B255" s="58" t="s">
        <v>589</v>
      </c>
      <c r="C255" s="63" t="s">
        <v>647</v>
      </c>
      <c r="D255" s="58">
        <v>296</v>
      </c>
      <c r="E255" s="58"/>
      <c r="F255" s="58"/>
      <c r="G255" s="65" t="s">
        <v>838</v>
      </c>
      <c r="H255" s="65" t="s">
        <v>838</v>
      </c>
      <c r="I255" s="65" t="s">
        <v>838</v>
      </c>
      <c r="J255" s="65" t="s">
        <v>838</v>
      </c>
      <c r="K255" s="65" t="s">
        <v>838</v>
      </c>
    </row>
    <row r="256" spans="1:11" x14ac:dyDescent="0.25">
      <c r="A256" s="58" t="s">
        <v>343</v>
      </c>
      <c r="B256" s="58" t="s">
        <v>587</v>
      </c>
      <c r="C256" s="63" t="s">
        <v>647</v>
      </c>
      <c r="D256" s="58">
        <v>304</v>
      </c>
      <c r="E256" s="58"/>
      <c r="F256" s="58"/>
      <c r="G256" s="65" t="s">
        <v>838</v>
      </c>
      <c r="H256" s="65" t="s">
        <v>838</v>
      </c>
      <c r="I256" s="65" t="s">
        <v>838</v>
      </c>
      <c r="J256" s="65" t="s">
        <v>838</v>
      </c>
      <c r="K256" s="65" t="s">
        <v>838</v>
      </c>
    </row>
    <row r="257" spans="1:32" x14ac:dyDescent="0.25">
      <c r="A257" s="58" t="s">
        <v>343</v>
      </c>
      <c r="B257" s="58" t="s">
        <v>588</v>
      </c>
      <c r="C257" s="63" t="s">
        <v>647</v>
      </c>
      <c r="D257" s="58">
        <v>337</v>
      </c>
      <c r="E257" s="65" t="s">
        <v>838</v>
      </c>
      <c r="F257" s="65" t="s">
        <v>838</v>
      </c>
      <c r="G257" s="65" t="s">
        <v>838</v>
      </c>
      <c r="H257" s="58"/>
      <c r="I257" s="65" t="s">
        <v>838</v>
      </c>
      <c r="J257" s="58"/>
      <c r="K257" s="65" t="s">
        <v>838</v>
      </c>
    </row>
    <row r="258" spans="1:32" x14ac:dyDescent="0.25">
      <c r="A258" s="58" t="s">
        <v>358</v>
      </c>
      <c r="B258" s="58" t="s">
        <v>593</v>
      </c>
      <c r="C258" s="63" t="s">
        <v>647</v>
      </c>
      <c r="D258" s="58">
        <v>279</v>
      </c>
      <c r="E258" s="65" t="s">
        <v>838</v>
      </c>
      <c r="F258" s="58"/>
      <c r="G258" s="65" t="s">
        <v>838</v>
      </c>
      <c r="H258" s="58"/>
      <c r="I258" s="58"/>
      <c r="J258" s="65" t="s">
        <v>838</v>
      </c>
      <c r="K258" s="65" t="s">
        <v>838</v>
      </c>
      <c r="AF258" s="2"/>
    </row>
    <row r="259" spans="1:32" x14ac:dyDescent="0.25">
      <c r="A259" s="58" t="s">
        <v>358</v>
      </c>
      <c r="B259" s="58" t="s">
        <v>597</v>
      </c>
      <c r="C259" s="63" t="s">
        <v>647</v>
      </c>
      <c r="D259" s="58">
        <v>285</v>
      </c>
      <c r="E259" s="65" t="s">
        <v>838</v>
      </c>
      <c r="F259" s="58"/>
      <c r="G259" s="226" t="s">
        <v>4</v>
      </c>
      <c r="H259" s="226" t="s">
        <v>4</v>
      </c>
      <c r="I259" s="226" t="s">
        <v>4</v>
      </c>
      <c r="J259" s="226" t="s">
        <v>4</v>
      </c>
      <c r="K259" s="226" t="s">
        <v>4</v>
      </c>
    </row>
    <row r="260" spans="1:32" x14ac:dyDescent="0.25">
      <c r="A260" s="58" t="s">
        <v>358</v>
      </c>
      <c r="B260" s="58" t="s">
        <v>598</v>
      </c>
      <c r="C260" s="60" t="s">
        <v>660</v>
      </c>
      <c r="D260" s="58">
        <v>416</v>
      </c>
      <c r="E260" s="65" t="s">
        <v>838</v>
      </c>
      <c r="F260" s="58"/>
      <c r="G260" s="65" t="s">
        <v>838</v>
      </c>
      <c r="H260" s="65" t="s">
        <v>838</v>
      </c>
      <c r="I260" s="65" t="s">
        <v>838</v>
      </c>
      <c r="J260" s="65" t="s">
        <v>838</v>
      </c>
      <c r="K260" s="65" t="s">
        <v>838</v>
      </c>
    </row>
    <row r="261" spans="1:32" x14ac:dyDescent="0.25">
      <c r="A261" s="58" t="s">
        <v>358</v>
      </c>
      <c r="B261" s="58" t="s">
        <v>596</v>
      </c>
      <c r="C261" s="63" t="s">
        <v>647</v>
      </c>
      <c r="D261" s="58">
        <v>223</v>
      </c>
      <c r="E261" s="65" t="s">
        <v>838</v>
      </c>
      <c r="F261" s="58"/>
      <c r="G261" s="65" t="s">
        <v>838</v>
      </c>
      <c r="H261" s="58"/>
      <c r="I261" s="58"/>
      <c r="J261" s="58"/>
      <c r="K261" s="65" t="s">
        <v>838</v>
      </c>
    </row>
    <row r="262" spans="1:32" x14ac:dyDescent="0.25">
      <c r="A262" s="58" t="s">
        <v>369</v>
      </c>
      <c r="B262" s="58" t="s">
        <v>600</v>
      </c>
      <c r="C262" s="60" t="s">
        <v>657</v>
      </c>
      <c r="D262" s="58">
        <v>472</v>
      </c>
      <c r="E262" s="65" t="s">
        <v>838</v>
      </c>
      <c r="F262" s="58"/>
      <c r="G262" s="65" t="s">
        <v>838</v>
      </c>
      <c r="H262" s="65" t="s">
        <v>838</v>
      </c>
      <c r="I262" s="65" t="s">
        <v>838</v>
      </c>
      <c r="J262" s="65" t="s">
        <v>838</v>
      </c>
      <c r="K262" s="65" t="s">
        <v>838</v>
      </c>
    </row>
    <row r="263" spans="1:32" x14ac:dyDescent="0.25">
      <c r="A263" s="58" t="s">
        <v>369</v>
      </c>
      <c r="B263" s="58" t="s">
        <v>601</v>
      </c>
      <c r="C263" s="63" t="s">
        <v>650</v>
      </c>
      <c r="D263" s="58">
        <v>602</v>
      </c>
      <c r="E263" s="226" t="s">
        <v>4</v>
      </c>
      <c r="F263" s="58"/>
      <c r="G263" s="226" t="s">
        <v>4</v>
      </c>
      <c r="H263" s="226" t="s">
        <v>4</v>
      </c>
      <c r="I263" s="226" t="s">
        <v>4</v>
      </c>
      <c r="J263" s="226" t="s">
        <v>4</v>
      </c>
      <c r="K263" s="226" t="s">
        <v>4</v>
      </c>
    </row>
    <row r="264" spans="1:32" x14ac:dyDescent="0.25">
      <c r="A264" s="58" t="s">
        <v>379</v>
      </c>
      <c r="B264" s="58" t="s">
        <v>606</v>
      </c>
      <c r="C264" s="63" t="s">
        <v>645</v>
      </c>
      <c r="D264" s="58">
        <v>345</v>
      </c>
      <c r="E264" s="58"/>
      <c r="F264" s="58"/>
      <c r="G264" s="65" t="s">
        <v>838</v>
      </c>
      <c r="H264" s="65" t="s">
        <v>838</v>
      </c>
      <c r="I264" s="65" t="s">
        <v>838</v>
      </c>
      <c r="J264" s="65" t="s">
        <v>838</v>
      </c>
      <c r="K264" s="65" t="s">
        <v>838</v>
      </c>
    </row>
    <row r="265" spans="1:32" x14ac:dyDescent="0.25">
      <c r="A265" s="58" t="s">
        <v>379</v>
      </c>
      <c r="B265" s="58" t="s">
        <v>605</v>
      </c>
      <c r="C265" s="63" t="s">
        <v>645</v>
      </c>
      <c r="D265" s="58">
        <v>462</v>
      </c>
      <c r="E265" s="65" t="s">
        <v>838</v>
      </c>
      <c r="F265" s="65" t="s">
        <v>838</v>
      </c>
      <c r="G265" s="65" t="s">
        <v>838</v>
      </c>
      <c r="H265" s="65" t="s">
        <v>838</v>
      </c>
      <c r="I265" s="65" t="s">
        <v>838</v>
      </c>
      <c r="J265" s="65" t="s">
        <v>838</v>
      </c>
      <c r="K265" s="65" t="s">
        <v>838</v>
      </c>
    </row>
    <row r="266" spans="1:32" x14ac:dyDescent="0.25">
      <c r="A266" s="58" t="s">
        <v>391</v>
      </c>
      <c r="B266" s="58" t="s">
        <v>612</v>
      </c>
      <c r="C266" s="60" t="s">
        <v>657</v>
      </c>
      <c r="D266" s="58">
        <v>203</v>
      </c>
      <c r="E266" s="65" t="s">
        <v>838</v>
      </c>
      <c r="F266" s="58"/>
      <c r="G266" s="65" t="s">
        <v>838</v>
      </c>
      <c r="H266" s="58"/>
      <c r="I266" s="65" t="s">
        <v>838</v>
      </c>
      <c r="J266" s="58"/>
      <c r="K266" s="58"/>
    </row>
    <row r="267" spans="1:32" x14ac:dyDescent="0.25">
      <c r="A267" s="58" t="s">
        <v>391</v>
      </c>
      <c r="B267" s="58" t="s">
        <v>611</v>
      </c>
      <c r="C267" s="63" t="s">
        <v>650</v>
      </c>
      <c r="D267" s="58">
        <v>186</v>
      </c>
      <c r="E267" s="65" t="s">
        <v>838</v>
      </c>
      <c r="F267" s="65" t="s">
        <v>838</v>
      </c>
      <c r="G267" s="65" t="s">
        <v>838</v>
      </c>
      <c r="H267" s="58"/>
      <c r="I267" s="58"/>
      <c r="J267" s="58"/>
      <c r="K267" s="65" t="s">
        <v>838</v>
      </c>
    </row>
    <row r="268" spans="1:32" x14ac:dyDescent="0.25">
      <c r="A268" s="58" t="s">
        <v>400</v>
      </c>
      <c r="B268" s="58" t="s">
        <v>615</v>
      </c>
      <c r="C268" s="63" t="s">
        <v>647</v>
      </c>
      <c r="D268" s="58">
        <v>312</v>
      </c>
      <c r="E268" s="65" t="s">
        <v>838</v>
      </c>
      <c r="F268" s="58"/>
      <c r="G268" s="65" t="s">
        <v>838</v>
      </c>
      <c r="H268" s="58"/>
      <c r="I268" s="58"/>
      <c r="J268" s="65" t="s">
        <v>838</v>
      </c>
      <c r="K268" s="65" t="s">
        <v>838</v>
      </c>
      <c r="AF268" s="2"/>
    </row>
    <row r="269" spans="1:32" x14ac:dyDescent="0.25">
      <c r="A269" s="58" t="s">
        <v>405</v>
      </c>
      <c r="B269" s="58" t="s">
        <v>617</v>
      </c>
      <c r="C269" s="63" t="s">
        <v>645</v>
      </c>
      <c r="D269" s="58">
        <v>235</v>
      </c>
      <c r="E269" s="58"/>
      <c r="F269" s="58"/>
      <c r="G269" s="65" t="s">
        <v>838</v>
      </c>
      <c r="H269" s="65" t="s">
        <v>838</v>
      </c>
      <c r="I269" s="65" t="s">
        <v>838</v>
      </c>
      <c r="J269" s="58"/>
      <c r="K269" s="65" t="s">
        <v>838</v>
      </c>
    </row>
    <row r="270" spans="1:32" x14ac:dyDescent="0.25">
      <c r="A270" s="58" t="s">
        <v>405</v>
      </c>
      <c r="B270" s="58" t="s">
        <v>618</v>
      </c>
      <c r="C270" s="63" t="s">
        <v>645</v>
      </c>
      <c r="D270" s="58">
        <v>215</v>
      </c>
      <c r="E270" s="65" t="s">
        <v>838</v>
      </c>
      <c r="F270" s="65" t="s">
        <v>838</v>
      </c>
      <c r="G270" s="65" t="s">
        <v>838</v>
      </c>
      <c r="H270" s="65" t="s">
        <v>838</v>
      </c>
      <c r="I270" s="65" t="s">
        <v>838</v>
      </c>
      <c r="J270" s="58"/>
      <c r="K270" s="65" t="s">
        <v>838</v>
      </c>
    </row>
    <row r="271" spans="1:32" x14ac:dyDescent="0.25">
      <c r="A271" s="58" t="s">
        <v>405</v>
      </c>
      <c r="B271" s="58" t="s">
        <v>619</v>
      </c>
      <c r="C271" s="63" t="s">
        <v>645</v>
      </c>
      <c r="D271" s="58">
        <v>222</v>
      </c>
      <c r="E271" s="58"/>
      <c r="F271" s="58"/>
      <c r="G271" s="65" t="s">
        <v>838</v>
      </c>
      <c r="H271" s="65" t="s">
        <v>838</v>
      </c>
      <c r="I271" s="65" t="s">
        <v>838</v>
      </c>
      <c r="J271" s="65" t="s">
        <v>838</v>
      </c>
      <c r="K271" s="65" t="s">
        <v>838</v>
      </c>
    </row>
    <row r="272" spans="1:32" x14ac:dyDescent="0.25">
      <c r="A272" s="58" t="s">
        <v>413</v>
      </c>
      <c r="B272" s="58" t="s">
        <v>636</v>
      </c>
      <c r="C272" s="63" t="s">
        <v>645</v>
      </c>
      <c r="D272" s="58">
        <v>372</v>
      </c>
      <c r="E272" s="65" t="s">
        <v>838</v>
      </c>
      <c r="F272" s="65" t="s">
        <v>838</v>
      </c>
      <c r="G272" s="65" t="s">
        <v>838</v>
      </c>
      <c r="H272" s="65" t="s">
        <v>838</v>
      </c>
      <c r="I272" s="65" t="s">
        <v>838</v>
      </c>
      <c r="J272" s="65" t="s">
        <v>838</v>
      </c>
      <c r="K272" s="65" t="s">
        <v>838</v>
      </c>
    </row>
    <row r="273" spans="1:11" s="205" customFormat="1" ht="12.75" x14ac:dyDescent="0.2">
      <c r="A273" s="202"/>
      <c r="B273" s="203"/>
      <c r="C273" s="203" t="s">
        <v>817</v>
      </c>
      <c r="D273" s="47">
        <v>28452</v>
      </c>
      <c r="E273" s="47">
        <v>69</v>
      </c>
      <c r="F273" s="47">
        <v>40</v>
      </c>
      <c r="G273" s="47">
        <v>86</v>
      </c>
      <c r="H273" s="47">
        <v>58</v>
      </c>
      <c r="I273" s="47">
        <v>67</v>
      </c>
      <c r="J273" s="47">
        <v>59</v>
      </c>
      <c r="K273" s="47">
        <v>59</v>
      </c>
    </row>
    <row r="274" spans="1:11" s="205" customFormat="1" ht="12.75" x14ac:dyDescent="0.2">
      <c r="A274" s="202"/>
      <c r="B274" s="203"/>
      <c r="C274" s="203" t="s">
        <v>818</v>
      </c>
      <c r="D274" s="47">
        <v>276.23300970873788</v>
      </c>
      <c r="E274" s="47"/>
      <c r="F274" s="47"/>
      <c r="G274" s="47"/>
      <c r="H274" s="47"/>
      <c r="I274" s="47"/>
      <c r="J274" s="47"/>
      <c r="K274" s="47"/>
    </row>
    <row r="275" spans="1:11" s="205" customFormat="1" ht="12.75" x14ac:dyDescent="0.2">
      <c r="A275" s="202"/>
      <c r="B275" s="203"/>
      <c r="C275" s="203" t="s">
        <v>819</v>
      </c>
      <c r="D275" s="47">
        <v>281</v>
      </c>
      <c r="E275" s="47"/>
      <c r="F275" s="47"/>
      <c r="G275" s="47"/>
      <c r="H275" s="47"/>
      <c r="I275" s="47"/>
      <c r="J275" s="47"/>
      <c r="K275" s="47"/>
    </row>
    <row r="276" spans="1:11" s="71" customFormat="1" ht="12.75" x14ac:dyDescent="0.2">
      <c r="A276" s="206"/>
      <c r="B276" s="207"/>
      <c r="C276" s="207" t="s">
        <v>848</v>
      </c>
      <c r="D276" s="47"/>
      <c r="E276" s="227">
        <v>0.76666666666666672</v>
      </c>
      <c r="F276" s="227">
        <v>0.43478260869565216</v>
      </c>
      <c r="G276" s="227">
        <v>0.92473118279569888</v>
      </c>
      <c r="H276" s="227">
        <v>0.62365591397849462</v>
      </c>
      <c r="I276" s="227">
        <v>0.72043010752688175</v>
      </c>
      <c r="J276" s="227">
        <v>0.63440860215053763</v>
      </c>
      <c r="K276" s="227">
        <v>0.63440860215053763</v>
      </c>
    </row>
  </sheetData>
  <sortState ref="A2:AI206">
    <sortCondition ref="A2:A206"/>
    <sortCondition ref="B2:B206"/>
  </sortState>
  <mergeCells count="24">
    <mergeCell ref="A18:C18"/>
    <mergeCell ref="E4:F4"/>
    <mergeCell ref="G4:K4"/>
    <mergeCell ref="B13:D13"/>
    <mergeCell ref="E16:F16"/>
    <mergeCell ref="G16:K16"/>
    <mergeCell ref="A112:C112"/>
    <mergeCell ref="E20:F20"/>
    <mergeCell ref="G20:K20"/>
    <mergeCell ref="A22:C22"/>
    <mergeCell ref="E65:F65"/>
    <mergeCell ref="G65:K65"/>
    <mergeCell ref="A67:C67"/>
    <mergeCell ref="E86:F86"/>
    <mergeCell ref="G86:K86"/>
    <mergeCell ref="A88:C88"/>
    <mergeCell ref="E110:F110"/>
    <mergeCell ref="G110:K110"/>
    <mergeCell ref="E167:F167"/>
    <mergeCell ref="G167:K167"/>
    <mergeCell ref="A169:C169"/>
    <mergeCell ref="E151:F151"/>
    <mergeCell ref="G151:K151"/>
    <mergeCell ref="A153:C1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8"/>
  <sheetViews>
    <sheetView workbookViewId="0">
      <pane ySplit="19" topLeftCell="A20" activePane="bottomLeft" state="frozen"/>
      <selection pane="bottomLeft" activeCell="E7" sqref="E7"/>
    </sheetView>
  </sheetViews>
  <sheetFormatPr defaultRowHeight="15" x14ac:dyDescent="0.25"/>
  <cols>
    <col min="1" max="1" width="14.7109375" customWidth="1"/>
    <col min="2" max="2" width="46" customWidth="1"/>
    <col min="3" max="3" width="8.85546875" customWidth="1"/>
    <col min="4" max="4" width="11.140625" customWidth="1"/>
    <col min="5" max="5" width="11.5703125" customWidth="1"/>
    <col min="6" max="6" width="13.28515625" customWidth="1"/>
    <col min="7" max="7" width="12" customWidth="1"/>
    <col min="8" max="8" width="11.140625" customWidth="1"/>
    <col min="9" max="9" width="12.7109375" customWidth="1"/>
    <col min="10" max="10" width="10" customWidth="1"/>
    <col min="11" max="11" width="11" customWidth="1"/>
    <col min="12" max="12" width="10.5703125" customWidth="1"/>
    <col min="13" max="13" width="10.28515625" customWidth="1"/>
    <col min="14" max="14" width="10.140625" customWidth="1"/>
  </cols>
  <sheetData>
    <row r="1" spans="1:16" s="8" customFormat="1" ht="15.75" x14ac:dyDescent="0.25">
      <c r="A1" s="7" t="s">
        <v>862</v>
      </c>
      <c r="B1"/>
      <c r="C1"/>
      <c r="D1"/>
      <c r="E1"/>
      <c r="F1"/>
      <c r="G1"/>
      <c r="H1"/>
    </row>
    <row r="2" spans="1:16" s="12" customFormat="1" ht="15.75" x14ac:dyDescent="0.25">
      <c r="A2" s="7" t="s">
        <v>953</v>
      </c>
      <c r="D2" s="73"/>
      <c r="E2" s="73"/>
      <c r="F2" s="283"/>
      <c r="G2" s="73"/>
      <c r="H2" s="73"/>
      <c r="I2" s="73"/>
      <c r="J2" s="73"/>
      <c r="K2" s="75"/>
      <c r="L2" s="284"/>
      <c r="M2" s="73"/>
      <c r="N2" s="73"/>
      <c r="O2" s="134"/>
      <c r="P2" s="73"/>
    </row>
    <row r="3" spans="1:16" s="12" customFormat="1" ht="12.75" x14ac:dyDescent="0.2">
      <c r="A3" s="72" t="s">
        <v>842</v>
      </c>
      <c r="D3" s="73"/>
      <c r="E3" s="73"/>
      <c r="F3" s="73"/>
      <c r="G3" s="73"/>
      <c r="H3" s="73"/>
      <c r="I3" s="134"/>
      <c r="L3" s="73"/>
      <c r="M3" s="73"/>
      <c r="N3" s="73"/>
      <c r="O3" s="73"/>
      <c r="P3" s="134"/>
    </row>
    <row r="4" spans="1:16" s="12" customFormat="1" ht="15.75" x14ac:dyDescent="0.25">
      <c r="B4" s="7"/>
      <c r="D4" s="73"/>
      <c r="E4" s="73"/>
      <c r="F4" s="134"/>
      <c r="G4" s="73"/>
      <c r="H4" s="73"/>
      <c r="I4" s="73"/>
      <c r="J4" s="73"/>
      <c r="L4" s="73"/>
      <c r="M4" s="134"/>
      <c r="N4" s="73"/>
      <c r="O4" s="73"/>
      <c r="P4" s="73"/>
    </row>
    <row r="5" spans="1:16" s="12" customFormat="1" ht="12.75" customHeight="1" x14ac:dyDescent="0.25">
      <c r="A5" s="9" t="s">
        <v>814</v>
      </c>
      <c r="B5" s="235"/>
      <c r="C5" s="236"/>
      <c r="D5" s="237"/>
      <c r="E5" s="393" t="s">
        <v>954</v>
      </c>
      <c r="F5" s="395" t="s">
        <v>973</v>
      </c>
      <c r="G5" s="371" t="s">
        <v>956</v>
      </c>
      <c r="H5" s="308"/>
      <c r="I5" s="308"/>
      <c r="J5" s="306"/>
      <c r="K5" s="360" t="s">
        <v>972</v>
      </c>
      <c r="L5" s="402" t="s">
        <v>957</v>
      </c>
      <c r="M5" s="371" t="s">
        <v>971</v>
      </c>
      <c r="N5" s="319"/>
    </row>
    <row r="6" spans="1:16" s="12" customFormat="1" ht="25.5" customHeight="1" x14ac:dyDescent="0.2">
      <c r="B6" s="137" t="s">
        <v>816</v>
      </c>
      <c r="C6" s="238"/>
      <c r="D6" s="239"/>
      <c r="E6" s="401"/>
      <c r="F6" s="396"/>
      <c r="G6" s="178" t="s">
        <v>958</v>
      </c>
      <c r="H6" s="178" t="s">
        <v>959</v>
      </c>
      <c r="I6" s="178" t="s">
        <v>960</v>
      </c>
      <c r="J6" s="178" t="s">
        <v>961</v>
      </c>
      <c r="K6" s="359"/>
      <c r="L6" s="359"/>
      <c r="M6" s="138" t="s">
        <v>963</v>
      </c>
      <c r="N6" s="138" t="s">
        <v>964</v>
      </c>
    </row>
    <row r="7" spans="1:16" s="12" customFormat="1" ht="12.75" x14ac:dyDescent="0.2">
      <c r="B7" s="228" t="s">
        <v>827</v>
      </c>
      <c r="C7" s="240"/>
      <c r="D7" s="241"/>
      <c r="E7" s="183">
        <v>2040.0714285714287</v>
      </c>
      <c r="F7" s="286">
        <v>3.5820561205381578</v>
      </c>
      <c r="G7" s="183">
        <v>17.096774193548388</v>
      </c>
      <c r="H7" s="183">
        <v>296.06451612903226</v>
      </c>
      <c r="I7" s="183">
        <v>290.67741935483872</v>
      </c>
      <c r="J7" s="183">
        <v>586.74193548387098</v>
      </c>
      <c r="K7" s="286">
        <v>1.2381546134663342</v>
      </c>
      <c r="L7" s="244">
        <v>40.765151515151516</v>
      </c>
      <c r="M7" s="142">
        <v>0.9375</v>
      </c>
      <c r="N7" s="142">
        <v>0.96875</v>
      </c>
    </row>
    <row r="8" spans="1:16" s="12" customFormat="1" ht="12.75" x14ac:dyDescent="0.2">
      <c r="B8" s="228" t="s">
        <v>828</v>
      </c>
      <c r="C8" s="240"/>
      <c r="D8" s="243"/>
      <c r="E8" s="183">
        <v>2050.75</v>
      </c>
      <c r="F8" s="286">
        <v>9.4878605926119306</v>
      </c>
      <c r="G8" s="183">
        <v>11.666666666666666</v>
      </c>
      <c r="H8" s="183">
        <v>181.11111111111111</v>
      </c>
      <c r="I8" s="183">
        <v>122.90909090909091</v>
      </c>
      <c r="J8" s="183">
        <v>271.09090909090907</v>
      </c>
      <c r="K8" s="286">
        <v>1.2392638036809815</v>
      </c>
      <c r="L8" s="244">
        <v>35.541666666666664</v>
      </c>
      <c r="M8" s="142">
        <v>0.91666666666666663</v>
      </c>
      <c r="N8" s="142">
        <v>0.91666666666666663</v>
      </c>
    </row>
    <row r="9" spans="1:16" s="12" customFormat="1" ht="12.75" x14ac:dyDescent="0.2">
      <c r="B9" s="228" t="s">
        <v>829</v>
      </c>
      <c r="C9" s="240"/>
      <c r="D9" s="243"/>
      <c r="E9" s="183">
        <v>5893</v>
      </c>
      <c r="F9" s="286">
        <v>19.702830188679247</v>
      </c>
      <c r="G9" s="183">
        <v>19.571428571428573</v>
      </c>
      <c r="H9" s="183">
        <v>148.92857142857142</v>
      </c>
      <c r="I9" s="183">
        <v>95.5</v>
      </c>
      <c r="J9" s="183">
        <v>217.14285714285714</v>
      </c>
      <c r="K9" s="286">
        <v>0.87529564806054871</v>
      </c>
      <c r="L9" s="244">
        <v>41.133333333333333</v>
      </c>
      <c r="M9" s="142">
        <v>0.5</v>
      </c>
      <c r="N9" s="142">
        <v>0.7857142857142857</v>
      </c>
    </row>
    <row r="10" spans="1:16" s="12" customFormat="1" ht="12.75" x14ac:dyDescent="0.2">
      <c r="B10" s="228" t="s">
        <v>830</v>
      </c>
      <c r="C10" s="240"/>
      <c r="D10" s="243"/>
      <c r="E10" s="183">
        <v>4450.2666666666664</v>
      </c>
      <c r="F10" s="286">
        <v>10.514751210920299</v>
      </c>
      <c r="G10" s="183">
        <v>16.233333333333334</v>
      </c>
      <c r="H10" s="183">
        <v>281.32258064516128</v>
      </c>
      <c r="I10" s="183">
        <v>182.55172413793105</v>
      </c>
      <c r="J10" s="183">
        <v>452.09677419354841</v>
      </c>
      <c r="K10" s="286">
        <v>1</v>
      </c>
      <c r="L10" s="244">
        <v>37.975806451612904</v>
      </c>
      <c r="M10" s="142">
        <v>0.9375</v>
      </c>
      <c r="N10" s="142">
        <v>0.90625</v>
      </c>
    </row>
    <row r="11" spans="1:16" s="12" customFormat="1" ht="12.75" x14ac:dyDescent="0.2">
      <c r="B11" s="228" t="s">
        <v>831</v>
      </c>
      <c r="C11" s="240"/>
      <c r="D11" s="243"/>
      <c r="E11" s="183">
        <v>4470.3999999999996</v>
      </c>
      <c r="F11" s="286">
        <v>15.275132275132275</v>
      </c>
      <c r="G11" s="183">
        <v>14.285714285714286</v>
      </c>
      <c r="H11" s="183">
        <v>261.14285714285717</v>
      </c>
      <c r="I11" s="183">
        <v>196.57142857142858</v>
      </c>
      <c r="J11" s="183">
        <v>457.71428571428572</v>
      </c>
      <c r="K11" s="286">
        <v>1.25</v>
      </c>
      <c r="L11" s="244">
        <v>36.571428571428569</v>
      </c>
      <c r="M11" s="142">
        <v>1</v>
      </c>
      <c r="N11" s="142">
        <v>1</v>
      </c>
    </row>
    <row r="12" spans="1:16" s="12" customFormat="1" ht="12.75" x14ac:dyDescent="0.2">
      <c r="B12" s="228" t="s">
        <v>832</v>
      </c>
      <c r="C12" s="240"/>
      <c r="D12" s="243"/>
      <c r="E12" s="183">
        <v>7138.916666666667</v>
      </c>
      <c r="F12" s="286">
        <v>24.700972232274253</v>
      </c>
      <c r="G12" s="183">
        <v>16.138613861386137</v>
      </c>
      <c r="H12" s="183">
        <v>288.44444444444446</v>
      </c>
      <c r="I12" s="183">
        <v>79.782608695652172</v>
      </c>
      <c r="J12" s="183">
        <v>358.96</v>
      </c>
      <c r="K12" s="286">
        <v>1.2447916666666665</v>
      </c>
      <c r="L12" s="244">
        <v>34.419191919191917</v>
      </c>
      <c r="M12" s="142">
        <v>0.68316831683168322</v>
      </c>
      <c r="N12" s="142">
        <v>0.64646464646464652</v>
      </c>
    </row>
    <row r="13" spans="1:16" s="9" customFormat="1" ht="12.75" x14ac:dyDescent="0.2">
      <c r="B13" s="230" t="s">
        <v>833</v>
      </c>
      <c r="C13" s="245"/>
      <c r="D13" s="246"/>
      <c r="E13" s="186">
        <v>5384.8192771084341</v>
      </c>
      <c r="F13" s="303">
        <v>15.121935205691551</v>
      </c>
      <c r="G13" s="187">
        <v>16.28125</v>
      </c>
      <c r="H13" s="188">
        <v>272.24083769633506</v>
      </c>
      <c r="I13" s="188">
        <v>140.71111111111111</v>
      </c>
      <c r="J13" s="188">
        <v>398.58762886597935</v>
      </c>
      <c r="K13" s="187">
        <v>1.2161561929136413</v>
      </c>
      <c r="L13" s="247">
        <v>36.697969543147209</v>
      </c>
      <c r="M13" s="145">
        <v>0.77777777777777779</v>
      </c>
      <c r="N13" s="145">
        <v>0.78061224489795922</v>
      </c>
    </row>
    <row r="14" spans="1:16" s="12" customFormat="1" x14ac:dyDescent="0.25">
      <c r="B14" s="370" t="s">
        <v>965</v>
      </c>
      <c r="C14" s="317"/>
      <c r="D14" s="317"/>
      <c r="E14" s="248">
        <v>893880</v>
      </c>
      <c r="F14" s="287"/>
      <c r="G14" s="248">
        <v>3126</v>
      </c>
      <c r="H14" s="248">
        <v>51998</v>
      </c>
      <c r="I14" s="248">
        <v>25328</v>
      </c>
      <c r="J14" s="248">
        <v>77326</v>
      </c>
      <c r="K14" s="288"/>
      <c r="L14" s="304">
        <v>7229.5</v>
      </c>
      <c r="M14" s="289"/>
      <c r="N14" s="287"/>
    </row>
    <row r="15" spans="1:16" s="12" customFormat="1" ht="12.75" x14ac:dyDescent="0.2">
      <c r="B15" s="290"/>
      <c r="C15" s="291"/>
      <c r="D15" s="292"/>
      <c r="E15" s="293"/>
      <c r="F15" s="294"/>
      <c r="G15" s="293"/>
      <c r="H15" s="293"/>
      <c r="I15" s="293"/>
      <c r="J15" s="293"/>
      <c r="K15" s="294"/>
      <c r="L15" s="295"/>
      <c r="M15" s="296"/>
      <c r="N15" s="296"/>
      <c r="O15" s="296"/>
      <c r="P15" s="296"/>
    </row>
    <row r="16" spans="1:16" s="12" customFormat="1" ht="12.75" x14ac:dyDescent="0.2">
      <c r="A16" s="9" t="s">
        <v>820</v>
      </c>
    </row>
    <row r="17" spans="1:64" s="68" customFormat="1" ht="12.75" customHeight="1" x14ac:dyDescent="0.25">
      <c r="A17" s="263"/>
      <c r="B17" s="92"/>
      <c r="C17" s="263"/>
      <c r="D17" s="297"/>
      <c r="E17" s="403" t="s">
        <v>966</v>
      </c>
      <c r="F17" s="405" t="s">
        <v>955</v>
      </c>
      <c r="G17" s="388" t="s">
        <v>967</v>
      </c>
      <c r="H17" s="407"/>
      <c r="I17" s="407"/>
      <c r="J17" s="407"/>
      <c r="K17" s="408"/>
      <c r="L17" s="409" t="s">
        <v>968</v>
      </c>
      <c r="M17" s="388" t="s">
        <v>970</v>
      </c>
      <c r="N17" s="411"/>
    </row>
    <row r="18" spans="1:64" s="68" customFormat="1" ht="38.25" x14ac:dyDescent="0.2">
      <c r="A18" s="94" t="s">
        <v>821</v>
      </c>
      <c r="B18" s="94" t="s">
        <v>822</v>
      </c>
      <c r="C18" s="94" t="s">
        <v>654</v>
      </c>
      <c r="D18" s="149" t="s">
        <v>815</v>
      </c>
      <c r="E18" s="404"/>
      <c r="F18" s="406"/>
      <c r="G18" s="219" t="s">
        <v>958</v>
      </c>
      <c r="H18" s="219" t="s">
        <v>959</v>
      </c>
      <c r="I18" s="219" t="s">
        <v>960</v>
      </c>
      <c r="J18" s="219" t="s">
        <v>969</v>
      </c>
      <c r="K18" s="298" t="s">
        <v>962</v>
      </c>
      <c r="L18" s="410"/>
      <c r="M18" s="254" t="s">
        <v>963</v>
      </c>
      <c r="N18" s="254" t="s">
        <v>964</v>
      </c>
    </row>
    <row r="19" spans="1:64" s="68" customFormat="1" x14ac:dyDescent="0.25">
      <c r="A19" s="344" t="s">
        <v>860</v>
      </c>
      <c r="B19" s="312"/>
      <c r="C19" s="322"/>
      <c r="D19" s="299">
        <v>205</v>
      </c>
      <c r="E19" s="299">
        <v>166</v>
      </c>
      <c r="F19" s="299">
        <v>166</v>
      </c>
      <c r="G19" s="299">
        <v>192</v>
      </c>
      <c r="H19" s="299">
        <v>191</v>
      </c>
      <c r="I19" s="299">
        <v>180</v>
      </c>
      <c r="J19" s="299">
        <v>194</v>
      </c>
      <c r="K19" s="299">
        <v>194</v>
      </c>
      <c r="L19" s="299">
        <v>197</v>
      </c>
      <c r="M19" s="299">
        <v>198</v>
      </c>
      <c r="N19" s="299">
        <v>196</v>
      </c>
    </row>
    <row r="20" spans="1:64" s="12" customFormat="1" ht="12.75" x14ac:dyDescent="0.2">
      <c r="B20" s="146"/>
      <c r="C20" s="147"/>
      <c r="D20" s="147"/>
    </row>
    <row r="21" spans="1:64" s="12" customFormat="1" ht="12.75" x14ac:dyDescent="0.2">
      <c r="B21" s="146"/>
      <c r="C21" s="147"/>
      <c r="D21" s="147"/>
    </row>
    <row r="22" spans="1:64" s="68" customFormat="1" ht="12.75" customHeight="1" x14ac:dyDescent="0.25">
      <c r="A22" s="30" t="s">
        <v>827</v>
      </c>
      <c r="B22" s="203"/>
      <c r="C22" s="33"/>
      <c r="D22" s="300"/>
      <c r="E22" s="393" t="s">
        <v>966</v>
      </c>
      <c r="F22" s="395" t="s">
        <v>955</v>
      </c>
      <c r="G22" s="371" t="s">
        <v>967</v>
      </c>
      <c r="H22" s="397"/>
      <c r="I22" s="397"/>
      <c r="J22" s="397"/>
      <c r="K22" s="398"/>
      <c r="L22" s="399" t="s">
        <v>968</v>
      </c>
      <c r="M22" s="371" t="s">
        <v>970</v>
      </c>
      <c r="N22" s="319"/>
    </row>
    <row r="23" spans="1:64" s="68" customFormat="1" ht="38.25" x14ac:dyDescent="0.2">
      <c r="A23" s="110" t="s">
        <v>821</v>
      </c>
      <c r="B23" s="222" t="s">
        <v>822</v>
      </c>
      <c r="C23" s="110" t="s">
        <v>654</v>
      </c>
      <c r="D23" s="158" t="s">
        <v>815</v>
      </c>
      <c r="E23" s="394"/>
      <c r="F23" s="396"/>
      <c r="G23" s="178" t="s">
        <v>958</v>
      </c>
      <c r="H23" s="178" t="s">
        <v>959</v>
      </c>
      <c r="I23" s="178" t="s">
        <v>960</v>
      </c>
      <c r="J23" s="178" t="s">
        <v>969</v>
      </c>
      <c r="K23" s="285" t="s">
        <v>962</v>
      </c>
      <c r="L23" s="400"/>
      <c r="M23" s="138" t="s">
        <v>963</v>
      </c>
      <c r="N23" s="138" t="s">
        <v>964</v>
      </c>
    </row>
    <row r="24" spans="1:64" s="68" customFormat="1" x14ac:dyDescent="0.25">
      <c r="A24" s="311" t="s">
        <v>952</v>
      </c>
      <c r="B24" s="312"/>
      <c r="C24" s="313"/>
      <c r="D24" s="200">
        <v>36</v>
      </c>
      <c r="E24" s="200">
        <v>28</v>
      </c>
      <c r="F24" s="200">
        <v>28</v>
      </c>
      <c r="G24" s="200">
        <v>31</v>
      </c>
      <c r="H24" s="200">
        <v>31</v>
      </c>
      <c r="I24" s="200">
        <v>31</v>
      </c>
      <c r="J24" s="200">
        <v>31</v>
      </c>
      <c r="K24" s="200">
        <v>31</v>
      </c>
      <c r="L24" s="200">
        <v>33</v>
      </c>
      <c r="M24" s="200">
        <v>32</v>
      </c>
      <c r="N24" s="200">
        <v>32</v>
      </c>
    </row>
    <row r="25" spans="1:64" x14ac:dyDescent="0.25">
      <c r="A25" s="58" t="s">
        <v>1</v>
      </c>
      <c r="B25" s="58" t="s">
        <v>428</v>
      </c>
      <c r="C25" s="60" t="s">
        <v>656</v>
      </c>
      <c r="D25" s="58">
        <v>726</v>
      </c>
      <c r="E25" s="61">
        <v>2545</v>
      </c>
      <c r="F25" s="302">
        <v>3.5055096418732781</v>
      </c>
      <c r="G25" s="58">
        <v>75</v>
      </c>
      <c r="H25" s="61">
        <v>1290</v>
      </c>
      <c r="I25" s="58">
        <v>215</v>
      </c>
      <c r="J25" s="61">
        <v>1505</v>
      </c>
      <c r="K25" s="302">
        <v>2.0730027548209367</v>
      </c>
      <c r="L25" s="58">
        <v>49</v>
      </c>
      <c r="M25" s="65" t="s">
        <v>838</v>
      </c>
      <c r="N25" s="65" t="s">
        <v>838</v>
      </c>
      <c r="R25" s="1"/>
      <c r="W25" s="1"/>
      <c r="X25" s="1"/>
      <c r="Y25" s="1"/>
    </row>
    <row r="26" spans="1:64" x14ac:dyDescent="0.25">
      <c r="A26" s="58" t="s">
        <v>1</v>
      </c>
      <c r="B26" s="58" t="s">
        <v>429</v>
      </c>
      <c r="C26" s="60" t="s">
        <v>667</v>
      </c>
      <c r="D26" s="58">
        <v>44</v>
      </c>
      <c r="E26" s="226" t="s">
        <v>4</v>
      </c>
      <c r="F26" s="226" t="s">
        <v>4</v>
      </c>
      <c r="G26" s="58">
        <v>6</v>
      </c>
      <c r="H26" s="58">
        <v>45</v>
      </c>
      <c r="I26" s="58">
        <v>15</v>
      </c>
      <c r="J26" s="58">
        <v>60</v>
      </c>
      <c r="K26" s="302">
        <v>1.3636363636363635</v>
      </c>
      <c r="L26" s="58">
        <v>40</v>
      </c>
      <c r="M26" s="65" t="s">
        <v>838</v>
      </c>
      <c r="N26" s="65" t="s">
        <v>838</v>
      </c>
      <c r="R26" s="1"/>
    </row>
    <row r="27" spans="1:64" x14ac:dyDescent="0.25">
      <c r="A27" s="58" t="s">
        <v>30</v>
      </c>
      <c r="B27" s="58" t="s">
        <v>433</v>
      </c>
      <c r="C27" s="60" t="s">
        <v>667</v>
      </c>
      <c r="D27" s="58">
        <v>206</v>
      </c>
      <c r="E27" s="58">
        <v>749</v>
      </c>
      <c r="F27" s="302">
        <v>3.6359223300970873</v>
      </c>
      <c r="G27" s="58">
        <v>16</v>
      </c>
      <c r="H27" s="58">
        <v>200</v>
      </c>
      <c r="I27" s="58">
        <v>50</v>
      </c>
      <c r="J27" s="58">
        <v>250</v>
      </c>
      <c r="K27" s="302">
        <v>1.2135922330097086</v>
      </c>
      <c r="L27" s="58">
        <v>41.5</v>
      </c>
      <c r="M27" s="58"/>
      <c r="N27" s="65" t="s">
        <v>838</v>
      </c>
      <c r="R27" s="1"/>
      <c r="W27" s="1"/>
      <c r="X27" s="1"/>
      <c r="Y27" s="1"/>
    </row>
    <row r="28" spans="1:64" x14ac:dyDescent="0.25">
      <c r="A28" s="58" t="s">
        <v>37</v>
      </c>
      <c r="B28" s="58" t="s">
        <v>435</v>
      </c>
      <c r="C28" s="60" t="s">
        <v>667</v>
      </c>
      <c r="D28" s="58">
        <v>177</v>
      </c>
      <c r="E28" s="61">
        <v>1100</v>
      </c>
      <c r="F28" s="302">
        <v>6.2146892655367232</v>
      </c>
      <c r="G28" s="58">
        <v>20</v>
      </c>
      <c r="H28" s="58">
        <v>250</v>
      </c>
      <c r="I28" s="58">
        <v>300</v>
      </c>
      <c r="J28" s="58">
        <v>550</v>
      </c>
      <c r="K28" s="302">
        <v>3.1073446327683616</v>
      </c>
      <c r="L28" s="58">
        <v>48</v>
      </c>
      <c r="M28" s="65" t="s">
        <v>838</v>
      </c>
      <c r="N28" s="65" t="s">
        <v>838</v>
      </c>
      <c r="R28" s="1"/>
      <c r="W28" s="1"/>
      <c r="Y28" s="1"/>
      <c r="BL28" s="2"/>
    </row>
    <row r="29" spans="1:64" x14ac:dyDescent="0.25">
      <c r="A29" s="58" t="s">
        <v>45</v>
      </c>
      <c r="B29" s="58" t="s">
        <v>437</v>
      </c>
      <c r="C29" s="60" t="s">
        <v>667</v>
      </c>
      <c r="D29" s="58">
        <v>92</v>
      </c>
      <c r="E29" s="58">
        <v>399</v>
      </c>
      <c r="F29" s="302">
        <v>4.3369565217391308</v>
      </c>
      <c r="G29" s="58">
        <v>20</v>
      </c>
      <c r="H29" s="58">
        <v>90</v>
      </c>
      <c r="I29" s="58">
        <v>100</v>
      </c>
      <c r="J29" s="58">
        <v>190</v>
      </c>
      <c r="K29" s="302">
        <v>2.0652173913043477</v>
      </c>
      <c r="L29" s="58">
        <v>40</v>
      </c>
      <c r="M29" s="65" t="s">
        <v>838</v>
      </c>
      <c r="N29" s="65" t="s">
        <v>838</v>
      </c>
      <c r="R29" s="1"/>
      <c r="W29" s="1"/>
      <c r="X29" s="1"/>
      <c r="Y29" s="1"/>
    </row>
    <row r="30" spans="1:64" x14ac:dyDescent="0.25">
      <c r="A30" s="58" t="s">
        <v>46</v>
      </c>
      <c r="B30" s="58" t="s">
        <v>450</v>
      </c>
      <c r="C30" s="60" t="s">
        <v>656</v>
      </c>
      <c r="D30" s="61">
        <v>1518</v>
      </c>
      <c r="E30" s="61">
        <v>7251</v>
      </c>
      <c r="F30" s="302">
        <v>4.7766798418972334</v>
      </c>
      <c r="G30" s="58">
        <v>25</v>
      </c>
      <c r="H30" s="58">
        <v>750</v>
      </c>
      <c r="I30" s="58">
        <v>500</v>
      </c>
      <c r="J30" s="61">
        <v>1250</v>
      </c>
      <c r="K30" s="302">
        <v>0.82345191040843213</v>
      </c>
      <c r="L30" s="58">
        <v>42.5</v>
      </c>
      <c r="M30" s="65" t="s">
        <v>838</v>
      </c>
      <c r="N30" s="65" t="s">
        <v>838</v>
      </c>
      <c r="R30" s="1"/>
      <c r="W30" s="1"/>
      <c r="X30" s="1"/>
      <c r="Y30" s="1"/>
    </row>
    <row r="31" spans="1:64" x14ac:dyDescent="0.25">
      <c r="A31" s="58" t="s">
        <v>46</v>
      </c>
      <c r="B31" s="58" t="s">
        <v>452</v>
      </c>
      <c r="C31" s="60" t="s">
        <v>656</v>
      </c>
      <c r="D31" s="58">
        <v>125</v>
      </c>
      <c r="E31" s="61">
        <v>1561</v>
      </c>
      <c r="F31" s="302">
        <v>12.488</v>
      </c>
      <c r="G31" s="58">
        <v>12</v>
      </c>
      <c r="H31" s="58">
        <v>100</v>
      </c>
      <c r="I31" s="58">
        <v>80</v>
      </c>
      <c r="J31" s="58">
        <v>180</v>
      </c>
      <c r="K31" s="302">
        <v>1.44</v>
      </c>
      <c r="L31" s="58">
        <v>27</v>
      </c>
      <c r="M31" s="65" t="s">
        <v>838</v>
      </c>
      <c r="N31" s="65" t="s">
        <v>838</v>
      </c>
      <c r="R31" s="1"/>
      <c r="W31" s="1"/>
      <c r="Y31" s="1"/>
    </row>
    <row r="32" spans="1:64" x14ac:dyDescent="0.25">
      <c r="A32" s="58" t="s">
        <v>90</v>
      </c>
      <c r="B32" s="58" t="s">
        <v>469</v>
      </c>
      <c r="C32" s="60" t="s">
        <v>667</v>
      </c>
      <c r="D32" s="58">
        <v>543</v>
      </c>
      <c r="E32" s="226" t="s">
        <v>4</v>
      </c>
      <c r="F32" s="226" t="s">
        <v>4</v>
      </c>
      <c r="G32" s="58">
        <v>3</v>
      </c>
      <c r="H32" s="58">
        <v>75</v>
      </c>
      <c r="I32" s="58">
        <v>260</v>
      </c>
      <c r="J32" s="58">
        <v>335</v>
      </c>
      <c r="K32" s="302">
        <v>0.6169429097605893</v>
      </c>
      <c r="L32" s="58">
        <v>40</v>
      </c>
      <c r="M32" s="65" t="s">
        <v>838</v>
      </c>
      <c r="N32" s="65" t="s">
        <v>838</v>
      </c>
      <c r="W32" s="1"/>
      <c r="X32" s="1"/>
      <c r="Y32" s="1"/>
    </row>
    <row r="33" spans="1:25" x14ac:dyDescent="0.25">
      <c r="A33" s="58" t="s">
        <v>95</v>
      </c>
      <c r="B33" s="58" t="s">
        <v>471</v>
      </c>
      <c r="C33" s="60" t="s">
        <v>667</v>
      </c>
      <c r="D33" s="58">
        <v>215</v>
      </c>
      <c r="E33" s="61">
        <v>1207</v>
      </c>
      <c r="F33" s="302">
        <v>5.6139534883720934</v>
      </c>
      <c r="G33" s="58">
        <v>15</v>
      </c>
      <c r="H33" s="58">
        <v>200</v>
      </c>
      <c r="I33" s="58">
        <v>100</v>
      </c>
      <c r="J33" s="58">
        <v>300</v>
      </c>
      <c r="K33" s="302">
        <v>1.3953488372093024</v>
      </c>
      <c r="L33" s="58">
        <v>40</v>
      </c>
      <c r="M33" s="65" t="s">
        <v>838</v>
      </c>
      <c r="N33" s="58"/>
      <c r="R33" s="1"/>
      <c r="W33" s="1"/>
      <c r="Y33" s="1"/>
    </row>
    <row r="34" spans="1:25" x14ac:dyDescent="0.25">
      <c r="A34" s="58" t="s">
        <v>111</v>
      </c>
      <c r="B34" s="58" t="s">
        <v>480</v>
      </c>
      <c r="C34" s="60" t="s">
        <v>667</v>
      </c>
      <c r="D34" s="58">
        <v>464</v>
      </c>
      <c r="E34" s="61">
        <v>1445</v>
      </c>
      <c r="F34" s="302">
        <v>3.1142241379310347</v>
      </c>
      <c r="G34" s="58">
        <v>20</v>
      </c>
      <c r="H34" s="58">
        <v>400</v>
      </c>
      <c r="I34" s="58">
        <v>150</v>
      </c>
      <c r="J34" s="58">
        <v>550</v>
      </c>
      <c r="K34" s="302">
        <v>1.1853448275862069</v>
      </c>
      <c r="L34" s="58">
        <v>49</v>
      </c>
      <c r="M34" s="65" t="s">
        <v>838</v>
      </c>
      <c r="N34" s="65" t="s">
        <v>838</v>
      </c>
      <c r="R34" s="1"/>
      <c r="W34" s="1"/>
      <c r="X34" s="1"/>
      <c r="Y34" s="1"/>
    </row>
    <row r="35" spans="1:25" x14ac:dyDescent="0.25">
      <c r="A35" s="58" t="s">
        <v>124</v>
      </c>
      <c r="B35" s="58" t="s">
        <v>485</v>
      </c>
      <c r="C35" s="60" t="s">
        <v>667</v>
      </c>
      <c r="D35" s="58">
        <v>153</v>
      </c>
      <c r="E35" s="58">
        <v>253</v>
      </c>
      <c r="F35" s="302">
        <v>1.65359477124183</v>
      </c>
      <c r="G35" s="58">
        <v>5</v>
      </c>
      <c r="H35" s="58">
        <v>50</v>
      </c>
      <c r="I35" s="58">
        <v>150</v>
      </c>
      <c r="J35" s="58">
        <v>200</v>
      </c>
      <c r="K35" s="302">
        <v>1.3071895424836601</v>
      </c>
      <c r="L35" s="58">
        <v>50</v>
      </c>
      <c r="M35" s="65" t="s">
        <v>838</v>
      </c>
      <c r="N35" s="65" t="s">
        <v>838</v>
      </c>
      <c r="R35" s="1"/>
      <c r="T35" s="1"/>
      <c r="W35" s="1"/>
      <c r="X35" s="1"/>
      <c r="Y35" s="1"/>
    </row>
    <row r="36" spans="1:25" x14ac:dyDescent="0.25">
      <c r="A36" s="58" t="s">
        <v>137</v>
      </c>
      <c r="B36" s="58" t="s">
        <v>489</v>
      </c>
      <c r="C36" s="60" t="s">
        <v>667</v>
      </c>
      <c r="D36" s="58">
        <v>802</v>
      </c>
      <c r="E36" s="61">
        <v>1082</v>
      </c>
      <c r="F36" s="302">
        <v>1.3491271820448878</v>
      </c>
      <c r="G36" s="58">
        <v>35</v>
      </c>
      <c r="H36" s="58">
        <v>728</v>
      </c>
      <c r="I36" s="58">
        <v>265</v>
      </c>
      <c r="J36" s="58">
        <v>993</v>
      </c>
      <c r="K36" s="302">
        <v>1.2381546134663342</v>
      </c>
      <c r="L36" s="58">
        <v>42.5</v>
      </c>
      <c r="M36" s="65" t="s">
        <v>838</v>
      </c>
      <c r="N36" s="65" t="s">
        <v>838</v>
      </c>
      <c r="R36" s="1"/>
      <c r="W36" s="1"/>
      <c r="Y36" s="1"/>
    </row>
    <row r="37" spans="1:25" x14ac:dyDescent="0.25">
      <c r="A37" s="58" t="s">
        <v>149</v>
      </c>
      <c r="B37" s="58" t="s">
        <v>494</v>
      </c>
      <c r="C37" s="60" t="s">
        <v>667</v>
      </c>
      <c r="D37" s="58">
        <v>355</v>
      </c>
      <c r="E37" s="61">
        <v>2078</v>
      </c>
      <c r="F37" s="302">
        <v>5.8535211267605636</v>
      </c>
      <c r="G37" s="58">
        <v>29</v>
      </c>
      <c r="H37" s="58">
        <v>435</v>
      </c>
      <c r="I37" s="58">
        <v>100</v>
      </c>
      <c r="J37" s="58">
        <v>535</v>
      </c>
      <c r="K37" s="302">
        <v>1.5070422535211268</v>
      </c>
      <c r="L37" s="58">
        <v>41</v>
      </c>
      <c r="M37" s="65" t="s">
        <v>838</v>
      </c>
      <c r="N37" s="65" t="s">
        <v>838</v>
      </c>
      <c r="R37" s="1"/>
      <c r="W37" s="1"/>
      <c r="X37" s="1"/>
      <c r="Y37" s="1"/>
    </row>
    <row r="38" spans="1:25" x14ac:dyDescent="0.25">
      <c r="A38" s="58" t="s">
        <v>156</v>
      </c>
      <c r="B38" s="58" t="s">
        <v>497</v>
      </c>
      <c r="C38" s="60" t="s">
        <v>667</v>
      </c>
      <c r="D38" s="58">
        <v>173</v>
      </c>
      <c r="E38" s="58">
        <v>413</v>
      </c>
      <c r="F38" s="302">
        <v>2.3872832369942198</v>
      </c>
      <c r="G38" s="58">
        <v>20</v>
      </c>
      <c r="H38" s="58">
        <v>400</v>
      </c>
      <c r="I38" s="58">
        <v>900</v>
      </c>
      <c r="J38" s="61">
        <v>1300</v>
      </c>
      <c r="K38" s="302">
        <v>7.5144508670520231</v>
      </c>
      <c r="L38" s="58">
        <v>42</v>
      </c>
      <c r="M38" s="65" t="s">
        <v>838</v>
      </c>
      <c r="N38" s="65" t="s">
        <v>838</v>
      </c>
      <c r="R38" s="1"/>
      <c r="W38" s="1"/>
      <c r="X38" s="1"/>
      <c r="Y38" s="1"/>
    </row>
    <row r="39" spans="1:25" x14ac:dyDescent="0.25">
      <c r="A39" s="58" t="s">
        <v>163</v>
      </c>
      <c r="B39" s="58" t="s">
        <v>501</v>
      </c>
      <c r="C39" s="60" t="s">
        <v>667</v>
      </c>
      <c r="D39" s="58">
        <v>337</v>
      </c>
      <c r="E39" s="61">
        <v>1189</v>
      </c>
      <c r="F39" s="302">
        <v>3.5281899109792283</v>
      </c>
      <c r="G39" s="58">
        <v>5</v>
      </c>
      <c r="H39" s="58">
        <v>61</v>
      </c>
      <c r="I39" s="58">
        <v>300</v>
      </c>
      <c r="J39" s="58">
        <v>361</v>
      </c>
      <c r="K39" s="302">
        <v>1.0712166172106825</v>
      </c>
      <c r="L39" s="226" t="s">
        <v>4</v>
      </c>
      <c r="M39" s="226" t="s">
        <v>4</v>
      </c>
      <c r="N39" s="226" t="s">
        <v>4</v>
      </c>
    </row>
    <row r="40" spans="1:25" x14ac:dyDescent="0.25">
      <c r="A40" s="58" t="s">
        <v>169</v>
      </c>
      <c r="B40" s="58" t="s">
        <v>521</v>
      </c>
      <c r="C40" s="60" t="s">
        <v>667</v>
      </c>
      <c r="D40" s="61">
        <v>1189</v>
      </c>
      <c r="E40" s="61">
        <v>1613</v>
      </c>
      <c r="F40" s="302">
        <v>1.3566021867115223</v>
      </c>
      <c r="G40" s="58">
        <v>8</v>
      </c>
      <c r="H40" s="58">
        <v>200</v>
      </c>
      <c r="I40" s="58">
        <v>780</v>
      </c>
      <c r="J40" s="58">
        <v>980</v>
      </c>
      <c r="K40" s="302">
        <v>0.82422203532380156</v>
      </c>
      <c r="L40" s="58">
        <v>42.5</v>
      </c>
      <c r="M40" s="65" t="s">
        <v>838</v>
      </c>
      <c r="N40" s="65" t="s">
        <v>838</v>
      </c>
      <c r="R40" s="1"/>
      <c r="W40" s="1"/>
      <c r="Y40" s="1"/>
    </row>
    <row r="41" spans="1:25" x14ac:dyDescent="0.25">
      <c r="A41" s="58" t="s">
        <v>169</v>
      </c>
      <c r="B41" s="58" t="s">
        <v>522</v>
      </c>
      <c r="C41" s="60" t="s">
        <v>667</v>
      </c>
      <c r="D41" s="61">
        <v>1454</v>
      </c>
      <c r="E41" s="61">
        <v>3329</v>
      </c>
      <c r="F41" s="302">
        <v>2.2895460797799174</v>
      </c>
      <c r="G41" s="58">
        <v>15</v>
      </c>
      <c r="H41" s="58">
        <v>360</v>
      </c>
      <c r="I41" s="58">
        <v>770</v>
      </c>
      <c r="J41" s="61">
        <v>1130</v>
      </c>
      <c r="K41" s="302">
        <v>0.77716643741403024</v>
      </c>
      <c r="L41" s="58">
        <v>39.5</v>
      </c>
      <c r="M41" s="65" t="s">
        <v>838</v>
      </c>
      <c r="N41" s="65" t="s">
        <v>838</v>
      </c>
      <c r="R41" s="1"/>
      <c r="W41" s="1"/>
      <c r="Y41" s="1"/>
    </row>
    <row r="42" spans="1:25" x14ac:dyDescent="0.25">
      <c r="A42" s="58" t="s">
        <v>169</v>
      </c>
      <c r="B42" s="58" t="s">
        <v>524</v>
      </c>
      <c r="C42" s="60" t="s">
        <v>667</v>
      </c>
      <c r="D42" s="61">
        <v>1047</v>
      </c>
      <c r="E42" s="61">
        <v>8124</v>
      </c>
      <c r="F42" s="302">
        <v>7.759312320916905</v>
      </c>
      <c r="G42" s="58">
        <v>12</v>
      </c>
      <c r="H42" s="58">
        <v>276</v>
      </c>
      <c r="I42" s="61">
        <v>1000</v>
      </c>
      <c r="J42" s="61">
        <v>1276</v>
      </c>
      <c r="K42" s="302">
        <v>1.218720152817574</v>
      </c>
      <c r="L42" s="58">
        <v>45</v>
      </c>
      <c r="M42" s="65" t="s">
        <v>838</v>
      </c>
      <c r="N42" s="65" t="s">
        <v>838</v>
      </c>
      <c r="R42" s="1"/>
      <c r="W42" s="1"/>
      <c r="X42" s="1"/>
      <c r="Y42" s="1"/>
    </row>
    <row r="43" spans="1:25" x14ac:dyDescent="0.25">
      <c r="A43" s="58" t="s">
        <v>169</v>
      </c>
      <c r="B43" s="58" t="s">
        <v>523</v>
      </c>
      <c r="C43" s="60" t="s">
        <v>667</v>
      </c>
      <c r="D43" s="58">
        <v>187</v>
      </c>
      <c r="E43" s="61">
        <v>1081</v>
      </c>
      <c r="F43" s="302">
        <v>5.7807486631016038</v>
      </c>
      <c r="G43" s="58">
        <v>5</v>
      </c>
      <c r="H43" s="58">
        <v>85</v>
      </c>
      <c r="I43" s="58">
        <v>125</v>
      </c>
      <c r="J43" s="58">
        <v>210</v>
      </c>
      <c r="K43" s="302">
        <v>1.1229946524064172</v>
      </c>
      <c r="L43" s="58">
        <v>36.25</v>
      </c>
      <c r="M43" s="65" t="s">
        <v>838</v>
      </c>
      <c r="N43" s="65" t="s">
        <v>838</v>
      </c>
      <c r="R43" s="1"/>
    </row>
    <row r="44" spans="1:25" x14ac:dyDescent="0.25">
      <c r="A44" s="58" t="s">
        <v>227</v>
      </c>
      <c r="B44" s="58" t="s">
        <v>533</v>
      </c>
      <c r="C44" s="60" t="s">
        <v>667</v>
      </c>
      <c r="D44" s="58">
        <v>154</v>
      </c>
      <c r="E44" s="61">
        <v>2300</v>
      </c>
      <c r="F44" s="302">
        <v>14.935064935064934</v>
      </c>
      <c r="G44" s="58">
        <v>12</v>
      </c>
      <c r="H44" s="58">
        <v>240</v>
      </c>
      <c r="I44" s="58">
        <v>150</v>
      </c>
      <c r="J44" s="58">
        <v>390</v>
      </c>
      <c r="K44" s="302">
        <v>2.5324675324675323</v>
      </c>
      <c r="L44" s="58">
        <v>40</v>
      </c>
      <c r="M44" s="65" t="s">
        <v>838</v>
      </c>
      <c r="N44" s="65" t="s">
        <v>838</v>
      </c>
      <c r="R44" s="1"/>
      <c r="W44" s="1"/>
      <c r="Y44" s="1"/>
    </row>
    <row r="45" spans="1:25" x14ac:dyDescent="0.25">
      <c r="A45" s="58" t="s">
        <v>234</v>
      </c>
      <c r="B45" s="58" t="s">
        <v>539</v>
      </c>
      <c r="C45" s="60" t="s">
        <v>667</v>
      </c>
      <c r="D45" s="58">
        <v>706</v>
      </c>
      <c r="E45" s="226" t="s">
        <v>4</v>
      </c>
      <c r="F45" s="226" t="s">
        <v>4</v>
      </c>
      <c r="G45" s="58">
        <v>12</v>
      </c>
      <c r="H45" s="58">
        <v>360</v>
      </c>
      <c r="I45" s="58">
        <v>440</v>
      </c>
      <c r="J45" s="58">
        <v>800</v>
      </c>
      <c r="K45" s="302">
        <v>1.1331444759206799</v>
      </c>
      <c r="L45" s="58">
        <v>33</v>
      </c>
      <c r="M45" s="65" t="s">
        <v>838</v>
      </c>
      <c r="N45" s="65" t="s">
        <v>838</v>
      </c>
      <c r="R45" s="1"/>
      <c r="W45" s="1"/>
      <c r="X45" s="1"/>
      <c r="Y45" s="1"/>
    </row>
    <row r="46" spans="1:25" x14ac:dyDescent="0.25">
      <c r="A46" s="58" t="s">
        <v>247</v>
      </c>
      <c r="B46" s="58" t="s">
        <v>554</v>
      </c>
      <c r="C46" s="60" t="s">
        <v>667</v>
      </c>
      <c r="D46" s="61">
        <v>1650</v>
      </c>
      <c r="E46" s="226" t="s">
        <v>4</v>
      </c>
      <c r="F46" s="226" t="s">
        <v>4</v>
      </c>
      <c r="G46" s="226" t="s">
        <v>4</v>
      </c>
      <c r="H46" s="226" t="s">
        <v>4</v>
      </c>
      <c r="I46" s="226" t="s">
        <v>4</v>
      </c>
      <c r="J46" s="226" t="s">
        <v>4</v>
      </c>
      <c r="K46" s="226" t="s">
        <v>4</v>
      </c>
      <c r="L46" s="226" t="s">
        <v>4</v>
      </c>
      <c r="M46" s="226" t="s">
        <v>4</v>
      </c>
      <c r="N46" s="226" t="s">
        <v>4</v>
      </c>
    </row>
    <row r="47" spans="1:25" x14ac:dyDescent="0.25">
      <c r="A47" s="58" t="s">
        <v>247</v>
      </c>
      <c r="B47" s="58" t="s">
        <v>555</v>
      </c>
      <c r="C47" s="60" t="s">
        <v>667</v>
      </c>
      <c r="D47" s="61">
        <v>1739</v>
      </c>
      <c r="E47" s="226" t="s">
        <v>4</v>
      </c>
      <c r="F47" s="226" t="s">
        <v>4</v>
      </c>
      <c r="G47" s="226" t="s">
        <v>4</v>
      </c>
      <c r="H47" s="226" t="s">
        <v>4</v>
      </c>
      <c r="I47" s="226" t="s">
        <v>4</v>
      </c>
      <c r="J47" s="226" t="s">
        <v>4</v>
      </c>
      <c r="K47" s="226" t="s">
        <v>4</v>
      </c>
      <c r="L47" s="226" t="s">
        <v>4</v>
      </c>
      <c r="M47" s="226" t="s">
        <v>4</v>
      </c>
      <c r="N47" s="226" t="s">
        <v>4</v>
      </c>
    </row>
    <row r="48" spans="1:25" x14ac:dyDescent="0.25">
      <c r="A48" s="58" t="s">
        <v>247</v>
      </c>
      <c r="B48" s="58" t="s">
        <v>556</v>
      </c>
      <c r="C48" s="60" t="s">
        <v>667</v>
      </c>
      <c r="D48" s="58">
        <v>140</v>
      </c>
      <c r="E48" s="226" t="s">
        <v>4</v>
      </c>
      <c r="F48" s="226" t="s">
        <v>4</v>
      </c>
      <c r="G48" s="226" t="s">
        <v>4</v>
      </c>
      <c r="H48" s="226" t="s">
        <v>4</v>
      </c>
      <c r="I48" s="226" t="s">
        <v>4</v>
      </c>
      <c r="J48" s="226" t="s">
        <v>4</v>
      </c>
      <c r="K48" s="226" t="s">
        <v>4</v>
      </c>
      <c r="L48" s="58">
        <v>35</v>
      </c>
      <c r="M48" s="65" t="s">
        <v>838</v>
      </c>
      <c r="N48" s="65" t="s">
        <v>838</v>
      </c>
    </row>
    <row r="49" spans="1:25" x14ac:dyDescent="0.25">
      <c r="A49" s="58" t="s">
        <v>284</v>
      </c>
      <c r="B49" s="58" t="s">
        <v>558</v>
      </c>
      <c r="C49" s="60" t="s">
        <v>667</v>
      </c>
      <c r="D49" s="58">
        <v>362</v>
      </c>
      <c r="E49" s="61">
        <v>2200</v>
      </c>
      <c r="F49" s="302">
        <v>6.0773480662983426</v>
      </c>
      <c r="G49" s="58">
        <v>10</v>
      </c>
      <c r="H49" s="58">
        <v>155</v>
      </c>
      <c r="I49" s="58">
        <v>225</v>
      </c>
      <c r="J49" s="58">
        <v>380</v>
      </c>
      <c r="K49" s="302">
        <v>1.0497237569060773</v>
      </c>
      <c r="L49" s="58">
        <v>44</v>
      </c>
      <c r="M49" s="65" t="s">
        <v>838</v>
      </c>
      <c r="N49" s="65" t="s">
        <v>838</v>
      </c>
      <c r="R49" s="1"/>
      <c r="W49" s="1"/>
      <c r="Y49" s="1"/>
    </row>
    <row r="50" spans="1:25" x14ac:dyDescent="0.25">
      <c r="A50" s="58" t="s">
        <v>292</v>
      </c>
      <c r="B50" s="58" t="s">
        <v>566</v>
      </c>
      <c r="C50" s="60" t="s">
        <v>667</v>
      </c>
      <c r="D50" s="58">
        <v>686</v>
      </c>
      <c r="E50" s="61">
        <v>4207</v>
      </c>
      <c r="F50" s="302">
        <v>6.1326530612244898</v>
      </c>
      <c r="G50" s="58">
        <v>30</v>
      </c>
      <c r="H50" s="58">
        <v>660</v>
      </c>
      <c r="I50" s="58">
        <v>400</v>
      </c>
      <c r="J50" s="61">
        <v>1060</v>
      </c>
      <c r="K50" s="302">
        <v>1.5451895043731778</v>
      </c>
      <c r="L50" s="58">
        <v>40</v>
      </c>
      <c r="M50" s="65" t="s">
        <v>838</v>
      </c>
      <c r="N50" s="65" t="s">
        <v>838</v>
      </c>
      <c r="R50" s="1"/>
      <c r="W50" s="1"/>
      <c r="X50" s="1"/>
      <c r="Y50" s="1"/>
    </row>
    <row r="51" spans="1:25" x14ac:dyDescent="0.25">
      <c r="A51" s="58" t="s">
        <v>299</v>
      </c>
      <c r="B51" s="58" t="s">
        <v>570</v>
      </c>
      <c r="C51" s="60" t="s">
        <v>667</v>
      </c>
      <c r="D51" s="58">
        <v>300</v>
      </c>
      <c r="E51" s="58">
        <v>451</v>
      </c>
      <c r="F51" s="302">
        <v>1.5033333333333334</v>
      </c>
      <c r="G51" s="58">
        <v>23</v>
      </c>
      <c r="H51" s="58">
        <v>355</v>
      </c>
      <c r="I51" s="58">
        <v>125</v>
      </c>
      <c r="J51" s="58">
        <v>480</v>
      </c>
      <c r="K51" s="302">
        <v>1.6</v>
      </c>
      <c r="L51" s="58">
        <v>40</v>
      </c>
      <c r="M51" s="65" t="s">
        <v>838</v>
      </c>
      <c r="N51" s="65" t="s">
        <v>838</v>
      </c>
      <c r="R51" s="1"/>
      <c r="W51" s="1"/>
      <c r="X51" s="1"/>
      <c r="Y51" s="1"/>
    </row>
    <row r="52" spans="1:25" x14ac:dyDescent="0.25">
      <c r="A52" s="58" t="s">
        <v>333</v>
      </c>
      <c r="B52" s="58" t="s">
        <v>580</v>
      </c>
      <c r="C52" s="60" t="s">
        <v>667</v>
      </c>
      <c r="D52" s="58">
        <v>292</v>
      </c>
      <c r="E52" s="58">
        <v>811</v>
      </c>
      <c r="F52" s="302">
        <v>2.7773972602739727</v>
      </c>
      <c r="G52" s="58">
        <v>0</v>
      </c>
      <c r="H52" s="58">
        <v>0</v>
      </c>
      <c r="I52" s="58">
        <v>25</v>
      </c>
      <c r="J52" s="58">
        <v>25</v>
      </c>
      <c r="K52" s="302">
        <v>8.5616438356164379E-2</v>
      </c>
      <c r="L52" s="58">
        <v>35</v>
      </c>
      <c r="M52" s="65" t="s">
        <v>838</v>
      </c>
      <c r="N52" s="65" t="s">
        <v>838</v>
      </c>
      <c r="R52" s="1"/>
      <c r="W52" s="1"/>
      <c r="X52" s="1"/>
      <c r="Y52" s="1"/>
    </row>
    <row r="53" spans="1:25" x14ac:dyDescent="0.25">
      <c r="A53" s="58" t="s">
        <v>340</v>
      </c>
      <c r="B53" s="58" t="s">
        <v>584</v>
      </c>
      <c r="C53" s="60" t="s">
        <v>667</v>
      </c>
      <c r="D53" s="58">
        <v>189</v>
      </c>
      <c r="E53" s="58">
        <v>608</v>
      </c>
      <c r="F53" s="302">
        <v>3.2169312169312168</v>
      </c>
      <c r="G53" s="58">
        <v>0</v>
      </c>
      <c r="H53" s="58">
        <v>0</v>
      </c>
      <c r="I53" s="58">
        <v>65</v>
      </c>
      <c r="J53" s="58">
        <v>65</v>
      </c>
      <c r="K53" s="302">
        <v>0.3439153439153439</v>
      </c>
      <c r="L53" s="58">
        <v>37.5</v>
      </c>
      <c r="M53" s="58"/>
      <c r="N53" s="65" t="s">
        <v>838</v>
      </c>
      <c r="R53" s="1"/>
      <c r="W53" s="1"/>
      <c r="X53" s="1"/>
      <c r="Y53" s="1"/>
    </row>
    <row r="54" spans="1:25" x14ac:dyDescent="0.25">
      <c r="A54" s="58" t="s">
        <v>343</v>
      </c>
      <c r="B54" s="58" t="s">
        <v>591</v>
      </c>
      <c r="C54" s="60" t="s">
        <v>667</v>
      </c>
      <c r="D54" s="61">
        <v>1387</v>
      </c>
      <c r="E54" s="61">
        <v>1763</v>
      </c>
      <c r="F54" s="302">
        <v>1.2710886806056236</v>
      </c>
      <c r="G54" s="58">
        <v>5</v>
      </c>
      <c r="H54" s="58">
        <v>120</v>
      </c>
      <c r="I54" s="58">
        <v>104</v>
      </c>
      <c r="J54" s="58">
        <v>224</v>
      </c>
      <c r="K54" s="302">
        <v>0.16149963950973323</v>
      </c>
      <c r="L54" s="58">
        <v>44</v>
      </c>
      <c r="M54" s="65" t="s">
        <v>838</v>
      </c>
      <c r="N54" s="65" t="s">
        <v>838</v>
      </c>
      <c r="R54" s="1"/>
      <c r="W54" s="1"/>
      <c r="X54" s="1"/>
      <c r="Y54" s="1"/>
    </row>
    <row r="55" spans="1:25" x14ac:dyDescent="0.25">
      <c r="A55" s="58" t="s">
        <v>358</v>
      </c>
      <c r="B55" s="58" t="s">
        <v>599</v>
      </c>
      <c r="C55" s="60" t="s">
        <v>667</v>
      </c>
      <c r="D55" s="58">
        <v>41</v>
      </c>
      <c r="E55" s="226" t="s">
        <v>4</v>
      </c>
      <c r="F55" s="226" t="s">
        <v>4</v>
      </c>
      <c r="G55" s="226" t="s">
        <v>4</v>
      </c>
      <c r="H55" s="226" t="s">
        <v>4</v>
      </c>
      <c r="I55" s="226" t="s">
        <v>4</v>
      </c>
      <c r="J55" s="226" t="s">
        <v>4</v>
      </c>
      <c r="K55" s="226" t="s">
        <v>4</v>
      </c>
      <c r="L55" s="58">
        <v>38</v>
      </c>
      <c r="M55" s="65" t="s">
        <v>838</v>
      </c>
      <c r="N55" s="65" t="s">
        <v>838</v>
      </c>
    </row>
    <row r="56" spans="1:25" x14ac:dyDescent="0.25">
      <c r="A56" s="58" t="s">
        <v>369</v>
      </c>
      <c r="B56" s="58" t="s">
        <v>603</v>
      </c>
      <c r="C56" s="60" t="s">
        <v>667</v>
      </c>
      <c r="D56" s="58">
        <v>562</v>
      </c>
      <c r="E56" s="61">
        <v>3000</v>
      </c>
      <c r="F56" s="302">
        <v>5.3380782918149468</v>
      </c>
      <c r="G56" s="58">
        <v>28</v>
      </c>
      <c r="H56" s="58">
        <v>566</v>
      </c>
      <c r="I56" s="58">
        <v>402</v>
      </c>
      <c r="J56" s="58">
        <v>968</v>
      </c>
      <c r="K56" s="302">
        <v>1.7224199288256228</v>
      </c>
      <c r="L56" s="58">
        <v>45</v>
      </c>
      <c r="M56" s="65" t="s">
        <v>838</v>
      </c>
      <c r="N56" s="65" t="s">
        <v>838</v>
      </c>
      <c r="R56" s="1"/>
      <c r="W56" s="1"/>
      <c r="X56" s="1"/>
      <c r="Y56" s="1"/>
    </row>
    <row r="57" spans="1:25" x14ac:dyDescent="0.25">
      <c r="A57" s="58" t="s">
        <v>369</v>
      </c>
      <c r="B57" s="58" t="s">
        <v>604</v>
      </c>
      <c r="C57" s="60" t="s">
        <v>667</v>
      </c>
      <c r="D57" s="58">
        <v>52</v>
      </c>
      <c r="E57" s="226" t="s">
        <v>4</v>
      </c>
      <c r="F57" s="226" t="s">
        <v>4</v>
      </c>
      <c r="G57" s="226" t="s">
        <v>4</v>
      </c>
      <c r="H57" s="226" t="s">
        <v>4</v>
      </c>
      <c r="I57" s="226" t="s">
        <v>4</v>
      </c>
      <c r="J57" s="226" t="s">
        <v>4</v>
      </c>
      <c r="K57" s="226" t="s">
        <v>4</v>
      </c>
      <c r="L57" s="58">
        <v>37.5</v>
      </c>
      <c r="M57" s="226" t="s">
        <v>4</v>
      </c>
      <c r="N57" s="226" t="s">
        <v>4</v>
      </c>
    </row>
    <row r="58" spans="1:25" x14ac:dyDescent="0.25">
      <c r="A58" s="58" t="s">
        <v>379</v>
      </c>
      <c r="B58" s="58" t="s">
        <v>609</v>
      </c>
      <c r="C58" s="60" t="s">
        <v>667</v>
      </c>
      <c r="D58" s="58">
        <v>790</v>
      </c>
      <c r="E58" s="61">
        <v>5015</v>
      </c>
      <c r="F58" s="302">
        <v>6.3481012658227849</v>
      </c>
      <c r="G58" s="58">
        <v>49</v>
      </c>
      <c r="H58" s="58">
        <v>460</v>
      </c>
      <c r="I58" s="58">
        <v>680</v>
      </c>
      <c r="J58" s="61">
        <v>1140</v>
      </c>
      <c r="K58" s="302">
        <v>1.4430379746835442</v>
      </c>
      <c r="L58" s="58">
        <v>45</v>
      </c>
      <c r="M58" s="65" t="s">
        <v>838</v>
      </c>
      <c r="N58" s="65" t="s">
        <v>838</v>
      </c>
      <c r="R58" s="1"/>
      <c r="W58" s="1"/>
      <c r="Y58" s="1"/>
    </row>
    <row r="59" spans="1:25" x14ac:dyDescent="0.25">
      <c r="A59" s="58" t="s">
        <v>391</v>
      </c>
      <c r="B59" s="58" t="s">
        <v>614</v>
      </c>
      <c r="C59" s="60" t="s">
        <v>667</v>
      </c>
      <c r="D59" s="58">
        <v>213</v>
      </c>
      <c r="E59" s="58">
        <v>701</v>
      </c>
      <c r="F59" s="302">
        <v>3.291079812206573</v>
      </c>
      <c r="G59" s="58">
        <v>12</v>
      </c>
      <c r="H59" s="58">
        <v>207</v>
      </c>
      <c r="I59" s="58">
        <v>175</v>
      </c>
      <c r="J59" s="58">
        <v>382</v>
      </c>
      <c r="K59" s="302">
        <v>1.7934272300469483</v>
      </c>
      <c r="L59" s="58">
        <v>37.5</v>
      </c>
      <c r="M59" s="65" t="s">
        <v>838</v>
      </c>
      <c r="N59" s="65" t="s">
        <v>838</v>
      </c>
      <c r="R59" s="1"/>
      <c r="W59" s="1"/>
      <c r="X59" s="1"/>
      <c r="Y59" s="1"/>
    </row>
    <row r="60" spans="1:25" x14ac:dyDescent="0.25">
      <c r="A60" s="58" t="s">
        <v>413</v>
      </c>
      <c r="B60" s="58" t="s">
        <v>622</v>
      </c>
      <c r="C60" s="60" t="s">
        <v>667</v>
      </c>
      <c r="D60" s="58">
        <v>253</v>
      </c>
      <c r="E60" s="58">
        <v>647</v>
      </c>
      <c r="F60" s="302">
        <v>2.5573122529644268</v>
      </c>
      <c r="G60" s="58">
        <v>3</v>
      </c>
      <c r="H60" s="58">
        <v>60</v>
      </c>
      <c r="I60" s="58">
        <v>60</v>
      </c>
      <c r="J60" s="58">
        <v>120</v>
      </c>
      <c r="K60" s="302">
        <v>0.4743083003952569</v>
      </c>
      <c r="L60" s="58">
        <v>38</v>
      </c>
      <c r="M60" s="65" t="s">
        <v>838</v>
      </c>
      <c r="N60" s="65" t="s">
        <v>838</v>
      </c>
      <c r="R60" s="1"/>
      <c r="W60" s="1"/>
      <c r="X60" s="1"/>
      <c r="Y60" s="1"/>
    </row>
    <row r="61" spans="1:25" s="205" customFormat="1" ht="12.75" x14ac:dyDescent="0.2">
      <c r="A61" s="202"/>
      <c r="B61" s="203"/>
      <c r="C61" s="203" t="s">
        <v>817</v>
      </c>
      <c r="D61" s="47">
        <v>19323</v>
      </c>
      <c r="E61" s="47">
        <v>57122</v>
      </c>
      <c r="F61" s="47"/>
      <c r="G61" s="47">
        <v>530</v>
      </c>
      <c r="H61" s="47">
        <v>9178</v>
      </c>
      <c r="I61" s="47">
        <v>9011</v>
      </c>
      <c r="J61" s="47">
        <v>18189</v>
      </c>
      <c r="K61" s="261"/>
      <c r="L61" s="47">
        <v>1345.25</v>
      </c>
      <c r="M61" s="47">
        <v>30</v>
      </c>
      <c r="N61" s="47">
        <v>31</v>
      </c>
    </row>
    <row r="62" spans="1:25" s="71" customFormat="1" ht="12.75" x14ac:dyDescent="0.2">
      <c r="A62" s="206"/>
      <c r="B62" s="207"/>
      <c r="C62" s="207" t="s">
        <v>818</v>
      </c>
      <c r="D62" s="47">
        <v>536.75</v>
      </c>
      <c r="E62" s="47">
        <v>2040.0714285714287</v>
      </c>
      <c r="F62" s="301"/>
      <c r="G62" s="301">
        <v>17.096774193548388</v>
      </c>
      <c r="H62" s="301">
        <v>296.06451612903226</v>
      </c>
      <c r="I62" s="301">
        <v>290.67741935483872</v>
      </c>
      <c r="J62" s="301">
        <v>586.74193548387098</v>
      </c>
      <c r="K62" s="210"/>
      <c r="L62" s="301">
        <v>40.765151515151516</v>
      </c>
      <c r="M62" s="209"/>
      <c r="N62" s="209"/>
    </row>
    <row r="63" spans="1:25" s="71" customFormat="1" ht="12.75" x14ac:dyDescent="0.2">
      <c r="A63" s="206"/>
      <c r="B63" s="207"/>
      <c r="C63" s="207" t="s">
        <v>819</v>
      </c>
      <c r="D63" s="47">
        <v>318.5</v>
      </c>
      <c r="E63" s="47">
        <v>1326</v>
      </c>
      <c r="F63" s="301">
        <v>3.5820561205381578</v>
      </c>
      <c r="G63" s="301">
        <v>12</v>
      </c>
      <c r="H63" s="301">
        <v>207</v>
      </c>
      <c r="I63" s="301">
        <v>175</v>
      </c>
      <c r="J63" s="301">
        <v>390</v>
      </c>
      <c r="K63" s="301">
        <v>1.2381546134663342</v>
      </c>
      <c r="L63" s="301">
        <v>40</v>
      </c>
      <c r="M63" s="209"/>
      <c r="N63" s="209"/>
    </row>
    <row r="64" spans="1:25" s="71" customFormat="1" ht="12.75" x14ac:dyDescent="0.2">
      <c r="A64" s="206"/>
      <c r="B64" s="207"/>
      <c r="C64" s="207" t="s">
        <v>848</v>
      </c>
      <c r="D64" s="211"/>
      <c r="E64" s="227"/>
      <c r="F64" s="227"/>
      <c r="G64" s="227"/>
      <c r="H64" s="227"/>
      <c r="I64" s="227"/>
      <c r="J64" s="227"/>
      <c r="K64" s="227"/>
      <c r="L64" s="227"/>
      <c r="M64" s="227">
        <v>0.9375</v>
      </c>
      <c r="N64" s="227">
        <v>0.96875</v>
      </c>
    </row>
    <row r="65" spans="1:25" x14ac:dyDescent="0.25">
      <c r="C65" s="6"/>
      <c r="R65" s="1"/>
      <c r="W65" s="1"/>
      <c r="X65" s="1"/>
      <c r="Y65" s="1"/>
    </row>
    <row r="66" spans="1:25" x14ac:dyDescent="0.25">
      <c r="C66" s="6"/>
      <c r="R66" s="1"/>
      <c r="W66" s="1"/>
      <c r="X66" s="1"/>
      <c r="Y66" s="1"/>
    </row>
    <row r="67" spans="1:25" s="68" customFormat="1" ht="12.75" customHeight="1" x14ac:dyDescent="0.25">
      <c r="A67" s="30" t="s">
        <v>828</v>
      </c>
      <c r="B67" s="203"/>
      <c r="C67" s="33"/>
      <c r="D67" s="300"/>
      <c r="E67" s="393" t="s">
        <v>966</v>
      </c>
      <c r="F67" s="395" t="s">
        <v>955</v>
      </c>
      <c r="G67" s="371" t="s">
        <v>967</v>
      </c>
      <c r="H67" s="397"/>
      <c r="I67" s="397"/>
      <c r="J67" s="397"/>
      <c r="K67" s="398"/>
      <c r="L67" s="399" t="s">
        <v>968</v>
      </c>
      <c r="M67" s="371" t="s">
        <v>970</v>
      </c>
      <c r="N67" s="319"/>
    </row>
    <row r="68" spans="1:25" s="68" customFormat="1" ht="38.25" x14ac:dyDescent="0.2">
      <c r="A68" s="110" t="s">
        <v>821</v>
      </c>
      <c r="B68" s="222" t="s">
        <v>822</v>
      </c>
      <c r="C68" s="110" t="s">
        <v>654</v>
      </c>
      <c r="D68" s="158" t="s">
        <v>815</v>
      </c>
      <c r="E68" s="394"/>
      <c r="F68" s="396"/>
      <c r="G68" s="178" t="s">
        <v>958</v>
      </c>
      <c r="H68" s="178" t="s">
        <v>959</v>
      </c>
      <c r="I68" s="178" t="s">
        <v>960</v>
      </c>
      <c r="J68" s="178" t="s">
        <v>969</v>
      </c>
      <c r="K68" s="285" t="s">
        <v>962</v>
      </c>
      <c r="L68" s="400"/>
      <c r="M68" s="138" t="s">
        <v>963</v>
      </c>
      <c r="N68" s="138" t="s">
        <v>964</v>
      </c>
    </row>
    <row r="69" spans="1:25" s="68" customFormat="1" x14ac:dyDescent="0.25">
      <c r="A69" s="311" t="s">
        <v>952</v>
      </c>
      <c r="B69" s="312"/>
      <c r="C69" s="313"/>
      <c r="D69" s="200">
        <v>12</v>
      </c>
      <c r="E69" s="200">
        <v>8</v>
      </c>
      <c r="F69" s="200">
        <v>8</v>
      </c>
      <c r="G69" s="200">
        <v>9</v>
      </c>
      <c r="H69" s="200">
        <v>9</v>
      </c>
      <c r="I69" s="200">
        <v>11</v>
      </c>
      <c r="J69" s="200">
        <v>11</v>
      </c>
      <c r="K69" s="200">
        <v>11</v>
      </c>
      <c r="L69" s="200">
        <v>12</v>
      </c>
      <c r="M69" s="200">
        <v>12</v>
      </c>
      <c r="N69" s="200">
        <v>12</v>
      </c>
    </row>
    <row r="70" spans="1:25" x14ac:dyDescent="0.25">
      <c r="A70" s="58" t="s">
        <v>46</v>
      </c>
      <c r="B70" s="58" t="s">
        <v>451</v>
      </c>
      <c r="C70" s="60" t="s">
        <v>666</v>
      </c>
      <c r="D70" s="58">
        <v>219</v>
      </c>
      <c r="E70" s="61">
        <v>5000</v>
      </c>
      <c r="F70" s="302">
        <v>22.831050228310502</v>
      </c>
      <c r="G70" s="58">
        <v>25</v>
      </c>
      <c r="H70" s="58">
        <v>400</v>
      </c>
      <c r="I70" s="58">
        <v>175</v>
      </c>
      <c r="J70" s="58">
        <v>575</v>
      </c>
      <c r="K70" s="302">
        <v>2.6255707762557079</v>
      </c>
      <c r="L70" s="58">
        <v>50</v>
      </c>
      <c r="M70" s="65" t="s">
        <v>838</v>
      </c>
      <c r="N70" s="65" t="s">
        <v>838</v>
      </c>
      <c r="R70" s="1"/>
      <c r="W70" s="1"/>
      <c r="X70" s="1"/>
      <c r="Y70" s="1"/>
    </row>
    <row r="71" spans="1:25" x14ac:dyDescent="0.25">
      <c r="A71" s="58" t="s">
        <v>79</v>
      </c>
      <c r="B71" s="58" t="s">
        <v>461</v>
      </c>
      <c r="C71" s="60" t="s">
        <v>666</v>
      </c>
      <c r="D71" s="58">
        <v>94</v>
      </c>
      <c r="E71" s="61">
        <v>1000</v>
      </c>
      <c r="F71" s="302">
        <v>10.638297872340425</v>
      </c>
      <c r="G71" s="58">
        <v>7</v>
      </c>
      <c r="H71" s="58">
        <v>92</v>
      </c>
      <c r="I71" s="58">
        <v>65</v>
      </c>
      <c r="J71" s="58">
        <v>157</v>
      </c>
      <c r="K71" s="302">
        <v>1.6702127659574468</v>
      </c>
      <c r="L71" s="58">
        <v>40</v>
      </c>
      <c r="M71" s="65" t="s">
        <v>838</v>
      </c>
      <c r="N71" s="65" t="s">
        <v>838</v>
      </c>
      <c r="R71" s="1"/>
      <c r="W71" s="1"/>
      <c r="Y71" s="1"/>
    </row>
    <row r="72" spans="1:25" x14ac:dyDescent="0.25">
      <c r="A72" s="58" t="s">
        <v>79</v>
      </c>
      <c r="B72" s="58" t="s">
        <v>463</v>
      </c>
      <c r="C72" s="60" t="s">
        <v>666</v>
      </c>
      <c r="D72" s="58">
        <v>139</v>
      </c>
      <c r="E72" s="226" t="s">
        <v>4</v>
      </c>
      <c r="F72" s="226" t="s">
        <v>4</v>
      </c>
      <c r="G72" s="226" t="s">
        <v>4</v>
      </c>
      <c r="H72" s="226" t="s">
        <v>4</v>
      </c>
      <c r="I72" s="226" t="s">
        <v>4</v>
      </c>
      <c r="J72" s="226" t="s">
        <v>4</v>
      </c>
      <c r="K72" s="226" t="s">
        <v>4</v>
      </c>
      <c r="L72" s="58">
        <v>10</v>
      </c>
      <c r="M72" s="65" t="s">
        <v>838</v>
      </c>
      <c r="N72" s="65" t="s">
        <v>838</v>
      </c>
    </row>
    <row r="73" spans="1:25" x14ac:dyDescent="0.25">
      <c r="A73" s="58" t="s">
        <v>98</v>
      </c>
      <c r="B73" s="58" t="s">
        <v>476</v>
      </c>
      <c r="C73" s="60" t="s">
        <v>666</v>
      </c>
      <c r="D73" s="58">
        <v>254</v>
      </c>
      <c r="E73" s="61">
        <v>5025</v>
      </c>
      <c r="F73" s="302">
        <v>19.783464566929133</v>
      </c>
      <c r="G73" s="58">
        <v>25</v>
      </c>
      <c r="H73" s="58">
        <v>375</v>
      </c>
      <c r="I73" s="58">
        <v>180</v>
      </c>
      <c r="J73" s="58">
        <v>555</v>
      </c>
      <c r="K73" s="302">
        <v>2.1850393700787403</v>
      </c>
      <c r="L73" s="58">
        <v>43</v>
      </c>
      <c r="M73" s="65" t="s">
        <v>838</v>
      </c>
      <c r="N73" s="65" t="s">
        <v>838</v>
      </c>
      <c r="R73" s="1"/>
      <c r="W73" s="1"/>
      <c r="X73" s="1"/>
      <c r="Y73" s="1"/>
    </row>
    <row r="74" spans="1:25" x14ac:dyDescent="0.25">
      <c r="A74" s="58" t="s">
        <v>98</v>
      </c>
      <c r="B74" s="58" t="s">
        <v>474</v>
      </c>
      <c r="C74" s="60" t="s">
        <v>666</v>
      </c>
      <c r="D74" s="58">
        <v>163</v>
      </c>
      <c r="E74" s="61">
        <v>1359</v>
      </c>
      <c r="F74" s="302">
        <v>8.3374233128834359</v>
      </c>
      <c r="G74" s="58">
        <v>9</v>
      </c>
      <c r="H74" s="58">
        <v>162</v>
      </c>
      <c r="I74" s="58">
        <v>40</v>
      </c>
      <c r="J74" s="58">
        <v>202</v>
      </c>
      <c r="K74" s="302">
        <v>1.2392638036809815</v>
      </c>
      <c r="L74" s="58">
        <v>41</v>
      </c>
      <c r="M74" s="65" t="s">
        <v>838</v>
      </c>
      <c r="N74" s="65" t="s">
        <v>838</v>
      </c>
      <c r="R74" s="1"/>
      <c r="W74" s="1"/>
      <c r="Y74" s="1"/>
    </row>
    <row r="75" spans="1:25" x14ac:dyDescent="0.25">
      <c r="A75" s="58" t="s">
        <v>121</v>
      </c>
      <c r="B75" s="58" t="s">
        <v>483</v>
      </c>
      <c r="C75" s="60" t="s">
        <v>663</v>
      </c>
      <c r="D75" s="58">
        <v>203</v>
      </c>
      <c r="E75" s="226" t="s">
        <v>4</v>
      </c>
      <c r="F75" s="226" t="s">
        <v>4</v>
      </c>
      <c r="G75" s="226" t="s">
        <v>4</v>
      </c>
      <c r="H75" s="226" t="s">
        <v>4</v>
      </c>
      <c r="I75" s="58">
        <v>190</v>
      </c>
      <c r="J75" s="58">
        <v>190</v>
      </c>
      <c r="K75" s="302">
        <v>0.93596059113300489</v>
      </c>
      <c r="L75" s="58">
        <v>40</v>
      </c>
      <c r="M75" s="65" t="s">
        <v>838</v>
      </c>
      <c r="N75" s="65" t="s">
        <v>838</v>
      </c>
    </row>
    <row r="76" spans="1:25" x14ac:dyDescent="0.25">
      <c r="A76" s="58" t="s">
        <v>214</v>
      </c>
      <c r="B76" s="58" t="s">
        <v>529</v>
      </c>
      <c r="C76" s="60" t="s">
        <v>666</v>
      </c>
      <c r="D76" s="58">
        <v>263</v>
      </c>
      <c r="E76" s="61">
        <v>1055</v>
      </c>
      <c r="F76" s="302">
        <v>4.0114068441064639</v>
      </c>
      <c r="G76" s="58">
        <v>20</v>
      </c>
      <c r="H76" s="58">
        <v>360</v>
      </c>
      <c r="I76" s="58">
        <v>229</v>
      </c>
      <c r="J76" s="58">
        <v>589</v>
      </c>
      <c r="K76" s="302">
        <v>2.2395437262357416</v>
      </c>
      <c r="L76" s="58">
        <v>42.5</v>
      </c>
      <c r="M76" s="65" t="s">
        <v>838</v>
      </c>
      <c r="N76" s="65" t="s">
        <v>838</v>
      </c>
      <c r="R76" s="1"/>
      <c r="W76" s="1"/>
      <c r="Y76" s="1"/>
    </row>
    <row r="77" spans="1:25" x14ac:dyDescent="0.25">
      <c r="A77" s="58" t="s">
        <v>214</v>
      </c>
      <c r="B77" s="58" t="s">
        <v>530</v>
      </c>
      <c r="C77" s="60" t="s">
        <v>666</v>
      </c>
      <c r="D77" s="58">
        <v>151</v>
      </c>
      <c r="E77" s="226" t="s">
        <v>4</v>
      </c>
      <c r="F77" s="226" t="s">
        <v>4</v>
      </c>
      <c r="G77" s="226" t="s">
        <v>4</v>
      </c>
      <c r="H77" s="226" t="s">
        <v>4</v>
      </c>
      <c r="I77" s="58">
        <v>156</v>
      </c>
      <c r="J77" s="58">
        <v>156</v>
      </c>
      <c r="K77" s="302">
        <v>1.0331125827814569</v>
      </c>
      <c r="L77" s="58">
        <v>40</v>
      </c>
      <c r="M77" s="65" t="s">
        <v>838</v>
      </c>
      <c r="N77" s="65" t="s">
        <v>838</v>
      </c>
    </row>
    <row r="78" spans="1:25" x14ac:dyDescent="0.25">
      <c r="A78" s="58" t="s">
        <v>234</v>
      </c>
      <c r="B78" s="58" t="s">
        <v>538</v>
      </c>
      <c r="C78" s="60" t="s">
        <v>666</v>
      </c>
      <c r="D78" s="58">
        <v>103</v>
      </c>
      <c r="E78" s="61">
        <v>1345</v>
      </c>
      <c r="F78" s="302">
        <v>13.058252427184467</v>
      </c>
      <c r="G78" s="58">
        <v>2</v>
      </c>
      <c r="H78" s="58">
        <v>23</v>
      </c>
      <c r="I78" s="58">
        <v>127</v>
      </c>
      <c r="J78" s="58">
        <v>150</v>
      </c>
      <c r="K78" s="302">
        <v>1.4563106796116505</v>
      </c>
      <c r="L78" s="58">
        <v>35</v>
      </c>
      <c r="M78" s="65" t="s">
        <v>838</v>
      </c>
      <c r="N78" s="65" t="s">
        <v>838</v>
      </c>
      <c r="R78" s="1"/>
      <c r="W78" s="1"/>
      <c r="X78" s="1"/>
      <c r="Y78" s="1"/>
    </row>
    <row r="79" spans="1:25" x14ac:dyDescent="0.25">
      <c r="A79" s="58" t="s">
        <v>312</v>
      </c>
      <c r="B79" s="58" t="s">
        <v>628</v>
      </c>
      <c r="C79" s="60" t="s">
        <v>663</v>
      </c>
      <c r="D79" s="58">
        <v>278</v>
      </c>
      <c r="E79" s="58">
        <v>965</v>
      </c>
      <c r="F79" s="302">
        <v>3.471223021582734</v>
      </c>
      <c r="G79" s="58">
        <v>12</v>
      </c>
      <c r="H79" s="58">
        <v>170</v>
      </c>
      <c r="I79" s="58">
        <v>150</v>
      </c>
      <c r="J79" s="58">
        <v>320</v>
      </c>
      <c r="K79" s="302">
        <v>1.1510791366906474</v>
      </c>
      <c r="L79" s="58">
        <v>36</v>
      </c>
      <c r="M79" s="65" t="s">
        <v>838</v>
      </c>
      <c r="N79" s="65" t="s">
        <v>838</v>
      </c>
      <c r="R79" s="1"/>
      <c r="W79" s="1"/>
      <c r="Y79" s="1"/>
    </row>
    <row r="80" spans="1:25" x14ac:dyDescent="0.25">
      <c r="A80" s="58" t="s">
        <v>317</v>
      </c>
      <c r="B80" s="58" t="s">
        <v>320</v>
      </c>
      <c r="C80" s="60" t="s">
        <v>663</v>
      </c>
      <c r="D80" s="58">
        <v>43</v>
      </c>
      <c r="E80" s="226" t="s">
        <v>4</v>
      </c>
      <c r="F80" s="226" t="s">
        <v>4</v>
      </c>
      <c r="G80" s="58">
        <v>3</v>
      </c>
      <c r="H80" s="58">
        <v>18</v>
      </c>
      <c r="I80" s="58">
        <v>25</v>
      </c>
      <c r="J80" s="58">
        <v>43</v>
      </c>
      <c r="K80" s="302">
        <v>1</v>
      </c>
      <c r="L80" s="58">
        <v>15</v>
      </c>
      <c r="M80" s="65" t="s">
        <v>838</v>
      </c>
      <c r="N80" s="58"/>
      <c r="W80" s="1"/>
      <c r="Y80" s="1"/>
    </row>
    <row r="81" spans="1:25" x14ac:dyDescent="0.25">
      <c r="A81" s="58" t="s">
        <v>343</v>
      </c>
      <c r="B81" s="58" t="s">
        <v>635</v>
      </c>
      <c r="C81" s="60" t="s">
        <v>663</v>
      </c>
      <c r="D81" s="58">
        <v>84</v>
      </c>
      <c r="E81" s="58">
        <v>657</v>
      </c>
      <c r="F81" s="302">
        <v>7.8214285714285712</v>
      </c>
      <c r="G81" s="58">
        <v>2</v>
      </c>
      <c r="H81" s="58">
        <v>30</v>
      </c>
      <c r="I81" s="58">
        <v>15</v>
      </c>
      <c r="J81" s="58">
        <v>45</v>
      </c>
      <c r="K81" s="302">
        <v>0.5357142857142857</v>
      </c>
      <c r="L81" s="58">
        <v>34</v>
      </c>
      <c r="M81" s="58"/>
      <c r="N81" s="65" t="s">
        <v>838</v>
      </c>
      <c r="R81" s="1"/>
      <c r="W81" s="1"/>
      <c r="Y81" s="1"/>
    </row>
    <row r="82" spans="1:25" s="205" customFormat="1" ht="12.75" x14ac:dyDescent="0.2">
      <c r="A82" s="202"/>
      <c r="B82" s="203"/>
      <c r="C82" s="203" t="s">
        <v>817</v>
      </c>
      <c r="D82" s="47">
        <v>1994</v>
      </c>
      <c r="E82" s="47">
        <v>16406</v>
      </c>
      <c r="F82" s="47"/>
      <c r="G82" s="47">
        <v>105</v>
      </c>
      <c r="H82" s="47">
        <v>1630</v>
      </c>
      <c r="I82" s="47">
        <v>1352</v>
      </c>
      <c r="J82" s="47">
        <v>2982</v>
      </c>
      <c r="K82" s="261"/>
      <c r="L82" s="47">
        <v>426.5</v>
      </c>
      <c r="M82" s="47">
        <v>11</v>
      </c>
      <c r="N82" s="47">
        <v>11</v>
      </c>
    </row>
    <row r="83" spans="1:25" s="71" customFormat="1" ht="12.75" x14ac:dyDescent="0.2">
      <c r="A83" s="206"/>
      <c r="B83" s="207"/>
      <c r="C83" s="207" t="s">
        <v>818</v>
      </c>
      <c r="D83" s="47">
        <v>166.16666666666666</v>
      </c>
      <c r="E83" s="47">
        <v>2050.75</v>
      </c>
      <c r="F83" s="301"/>
      <c r="G83" s="301">
        <v>11.666666666666666</v>
      </c>
      <c r="H83" s="301">
        <v>181.11111111111111</v>
      </c>
      <c r="I83" s="301">
        <v>122.90909090909091</v>
      </c>
      <c r="J83" s="301">
        <v>271.09090909090907</v>
      </c>
      <c r="K83" s="210"/>
      <c r="L83" s="301">
        <v>35.541666666666664</v>
      </c>
      <c r="M83" s="209"/>
      <c r="N83" s="209"/>
    </row>
    <row r="84" spans="1:25" s="71" customFormat="1" ht="12.75" x14ac:dyDescent="0.2">
      <c r="A84" s="206"/>
      <c r="B84" s="207"/>
      <c r="C84" s="207" t="s">
        <v>819</v>
      </c>
      <c r="D84" s="47">
        <v>157</v>
      </c>
      <c r="E84" s="47">
        <v>1200</v>
      </c>
      <c r="F84" s="301">
        <v>9.4878605926119306</v>
      </c>
      <c r="G84" s="301">
        <v>9</v>
      </c>
      <c r="H84" s="301">
        <v>162</v>
      </c>
      <c r="I84" s="301">
        <v>150</v>
      </c>
      <c r="J84" s="301">
        <v>190</v>
      </c>
      <c r="K84" s="301">
        <v>1.2392638036809815</v>
      </c>
      <c r="L84" s="301">
        <v>40</v>
      </c>
      <c r="M84" s="209"/>
      <c r="N84" s="209"/>
    </row>
    <row r="85" spans="1:25" s="71" customFormat="1" ht="12.75" x14ac:dyDescent="0.2">
      <c r="A85" s="206"/>
      <c r="B85" s="207"/>
      <c r="C85" s="207" t="s">
        <v>848</v>
      </c>
      <c r="D85" s="211"/>
      <c r="E85" s="227"/>
      <c r="F85" s="227"/>
      <c r="G85" s="227"/>
      <c r="H85" s="227"/>
      <c r="I85" s="227"/>
      <c r="J85" s="227"/>
      <c r="K85" s="227"/>
      <c r="L85" s="227"/>
      <c r="M85" s="227">
        <v>0.91666666666666663</v>
      </c>
      <c r="N85" s="227">
        <v>0.91666666666666663</v>
      </c>
    </row>
    <row r="86" spans="1:25" x14ac:dyDescent="0.25">
      <c r="C86" s="6"/>
      <c r="R86" s="1"/>
      <c r="W86" s="1"/>
      <c r="Y86" s="1"/>
    </row>
    <row r="87" spans="1:25" x14ac:dyDescent="0.25">
      <c r="C87" s="6"/>
      <c r="R87" s="1"/>
      <c r="W87" s="1"/>
      <c r="Y87" s="1"/>
    </row>
    <row r="88" spans="1:25" s="68" customFormat="1" ht="12.75" customHeight="1" x14ac:dyDescent="0.25">
      <c r="A88" s="30" t="s">
        <v>829</v>
      </c>
      <c r="B88" s="203"/>
      <c r="C88" s="33"/>
      <c r="D88" s="300"/>
      <c r="E88" s="393" t="s">
        <v>966</v>
      </c>
      <c r="F88" s="395" t="s">
        <v>955</v>
      </c>
      <c r="G88" s="371" t="s">
        <v>967</v>
      </c>
      <c r="H88" s="397"/>
      <c r="I88" s="397"/>
      <c r="J88" s="397"/>
      <c r="K88" s="398"/>
      <c r="L88" s="399" t="s">
        <v>968</v>
      </c>
      <c r="M88" s="371" t="s">
        <v>970</v>
      </c>
      <c r="N88" s="319"/>
    </row>
    <row r="89" spans="1:25" s="68" customFormat="1" ht="38.25" x14ac:dyDescent="0.2">
      <c r="A89" s="110" t="s">
        <v>821</v>
      </c>
      <c r="B89" s="222" t="s">
        <v>822</v>
      </c>
      <c r="C89" s="110" t="s">
        <v>654</v>
      </c>
      <c r="D89" s="158" t="s">
        <v>815</v>
      </c>
      <c r="E89" s="394"/>
      <c r="F89" s="396"/>
      <c r="G89" s="178" t="s">
        <v>958</v>
      </c>
      <c r="H89" s="178" t="s">
        <v>959</v>
      </c>
      <c r="I89" s="178" t="s">
        <v>960</v>
      </c>
      <c r="J89" s="178" t="s">
        <v>969</v>
      </c>
      <c r="K89" s="285" t="s">
        <v>962</v>
      </c>
      <c r="L89" s="400"/>
      <c r="M89" s="138" t="s">
        <v>963</v>
      </c>
      <c r="N89" s="138" t="s">
        <v>964</v>
      </c>
    </row>
    <row r="90" spans="1:25" s="68" customFormat="1" x14ac:dyDescent="0.25">
      <c r="A90" s="311" t="s">
        <v>952</v>
      </c>
      <c r="B90" s="312"/>
      <c r="C90" s="313"/>
      <c r="D90" s="200">
        <v>15</v>
      </c>
      <c r="E90" s="200">
        <v>11</v>
      </c>
      <c r="F90" s="200">
        <v>11</v>
      </c>
      <c r="G90" s="200">
        <v>14</v>
      </c>
      <c r="H90" s="200">
        <v>14</v>
      </c>
      <c r="I90" s="200">
        <v>10</v>
      </c>
      <c r="J90" s="200">
        <v>14</v>
      </c>
      <c r="K90" s="200">
        <v>14</v>
      </c>
      <c r="L90" s="200">
        <v>15</v>
      </c>
      <c r="M90" s="200">
        <v>14</v>
      </c>
      <c r="N90" s="200">
        <v>14</v>
      </c>
    </row>
    <row r="91" spans="1:25" x14ac:dyDescent="0.25">
      <c r="A91" s="58" t="s">
        <v>1</v>
      </c>
      <c r="B91" s="58" t="s">
        <v>623</v>
      </c>
      <c r="C91" s="63" t="s">
        <v>649</v>
      </c>
      <c r="D91" s="58">
        <v>83</v>
      </c>
      <c r="E91" s="226" t="s">
        <v>4</v>
      </c>
      <c r="F91" s="226" t="s">
        <v>4</v>
      </c>
      <c r="G91" s="58">
        <v>5</v>
      </c>
      <c r="H91" s="58">
        <v>35</v>
      </c>
      <c r="I91" s="226" t="s">
        <v>4</v>
      </c>
      <c r="J91" s="58">
        <v>35</v>
      </c>
      <c r="K91" s="302">
        <v>0.42168674698795183</v>
      </c>
      <c r="L91" s="58">
        <v>35</v>
      </c>
      <c r="M91" s="58"/>
      <c r="N91" s="58"/>
    </row>
    <row r="92" spans="1:25" x14ac:dyDescent="0.25">
      <c r="A92" s="58" t="s">
        <v>25</v>
      </c>
      <c r="B92" s="58" t="s">
        <v>624</v>
      </c>
      <c r="C92" s="63" t="s">
        <v>649</v>
      </c>
      <c r="D92" s="58">
        <v>236</v>
      </c>
      <c r="E92" s="226" t="s">
        <v>4</v>
      </c>
      <c r="F92" s="226" t="s">
        <v>4</v>
      </c>
      <c r="G92" s="226" t="s">
        <v>4</v>
      </c>
      <c r="H92" s="226" t="s">
        <v>4</v>
      </c>
      <c r="I92" s="226" t="s">
        <v>4</v>
      </c>
      <c r="J92" s="226" t="s">
        <v>4</v>
      </c>
      <c r="K92" s="226" t="s">
        <v>4</v>
      </c>
      <c r="L92" s="58">
        <v>41</v>
      </c>
      <c r="M92" s="226" t="s">
        <v>4</v>
      </c>
      <c r="N92" s="226" t="s">
        <v>4</v>
      </c>
    </row>
    <row r="93" spans="1:25" x14ac:dyDescent="0.25">
      <c r="A93" s="58" t="s">
        <v>74</v>
      </c>
      <c r="B93" s="58" t="s">
        <v>455</v>
      </c>
      <c r="C93" s="63" t="s">
        <v>649</v>
      </c>
      <c r="D93" s="58">
        <v>172</v>
      </c>
      <c r="E93" s="61">
        <v>4593</v>
      </c>
      <c r="F93" s="302">
        <v>26.703488372093023</v>
      </c>
      <c r="G93" s="58">
        <v>11</v>
      </c>
      <c r="H93" s="58">
        <v>143</v>
      </c>
      <c r="I93" s="58">
        <v>75</v>
      </c>
      <c r="J93" s="58">
        <v>218</v>
      </c>
      <c r="K93" s="302">
        <v>1.2674418604651163</v>
      </c>
      <c r="L93" s="58">
        <v>36</v>
      </c>
      <c r="M93" s="65" t="s">
        <v>838</v>
      </c>
      <c r="N93" s="65" t="s">
        <v>838</v>
      </c>
      <c r="R93" s="1"/>
      <c r="W93" s="1"/>
      <c r="Y93" s="1"/>
    </row>
    <row r="94" spans="1:25" x14ac:dyDescent="0.25">
      <c r="A94" s="58" t="s">
        <v>79</v>
      </c>
      <c r="B94" s="58" t="s">
        <v>462</v>
      </c>
      <c r="C94" s="63" t="s">
        <v>649</v>
      </c>
      <c r="D94" s="58">
        <v>160</v>
      </c>
      <c r="E94" s="61">
        <v>2020</v>
      </c>
      <c r="F94" s="302">
        <v>12.625</v>
      </c>
      <c r="G94" s="58">
        <v>96</v>
      </c>
      <c r="H94" s="58">
        <v>360</v>
      </c>
      <c r="I94" s="58">
        <v>80</v>
      </c>
      <c r="J94" s="58">
        <v>440</v>
      </c>
      <c r="K94" s="302">
        <v>2.75</v>
      </c>
      <c r="L94" s="58">
        <v>42.5</v>
      </c>
      <c r="M94" s="65" t="s">
        <v>838</v>
      </c>
      <c r="N94" s="65" t="s">
        <v>838</v>
      </c>
      <c r="R94" s="1"/>
      <c r="W94" s="1"/>
      <c r="Y94" s="1"/>
    </row>
    <row r="95" spans="1:25" x14ac:dyDescent="0.25">
      <c r="A95" s="58" t="s">
        <v>98</v>
      </c>
      <c r="B95" s="58" t="s">
        <v>475</v>
      </c>
      <c r="C95" s="63" t="s">
        <v>649</v>
      </c>
      <c r="D95" s="58">
        <v>160</v>
      </c>
      <c r="E95" s="61">
        <v>3714</v>
      </c>
      <c r="F95" s="302">
        <v>23.212499999999999</v>
      </c>
      <c r="G95" s="58">
        <v>13</v>
      </c>
      <c r="H95" s="58">
        <v>164</v>
      </c>
      <c r="I95" s="58">
        <v>30</v>
      </c>
      <c r="J95" s="58">
        <v>194</v>
      </c>
      <c r="K95" s="302">
        <v>1.2124999999999999</v>
      </c>
      <c r="L95" s="58">
        <v>39</v>
      </c>
      <c r="M95" s="65" t="s">
        <v>838</v>
      </c>
      <c r="N95" s="65" t="s">
        <v>838</v>
      </c>
      <c r="R95" s="1"/>
      <c r="W95" s="1"/>
      <c r="Y95" s="1"/>
    </row>
    <row r="96" spans="1:25" x14ac:dyDescent="0.25">
      <c r="A96" s="58" t="s">
        <v>118</v>
      </c>
      <c r="B96" s="58" t="s">
        <v>643</v>
      </c>
      <c r="C96" s="63" t="s">
        <v>649</v>
      </c>
      <c r="D96" s="58">
        <v>151</v>
      </c>
      <c r="E96" s="58">
        <v>967</v>
      </c>
      <c r="F96" s="302">
        <v>6.4039735099337749</v>
      </c>
      <c r="G96" s="58">
        <v>9</v>
      </c>
      <c r="H96" s="58">
        <v>107</v>
      </c>
      <c r="I96" s="58">
        <v>36</v>
      </c>
      <c r="J96" s="58">
        <v>143</v>
      </c>
      <c r="K96" s="302">
        <v>0.94701986754966883</v>
      </c>
      <c r="L96" s="58">
        <v>40</v>
      </c>
      <c r="M96" s="58"/>
      <c r="N96" s="65" t="s">
        <v>838</v>
      </c>
      <c r="R96" s="1"/>
      <c r="W96" s="1"/>
      <c r="Y96" s="1"/>
    </row>
    <row r="97" spans="1:64" x14ac:dyDescent="0.25">
      <c r="A97" s="58" t="s">
        <v>130</v>
      </c>
      <c r="B97" s="58" t="s">
        <v>637</v>
      </c>
      <c r="C97" s="63" t="s">
        <v>649</v>
      </c>
      <c r="D97" s="58">
        <v>480</v>
      </c>
      <c r="E97" s="61">
        <v>26083</v>
      </c>
      <c r="F97" s="302">
        <v>54.33958333333333</v>
      </c>
      <c r="G97" s="58">
        <v>32</v>
      </c>
      <c r="H97" s="58">
        <v>511</v>
      </c>
      <c r="I97" s="58">
        <v>490</v>
      </c>
      <c r="J97" s="61">
        <v>1001</v>
      </c>
      <c r="K97" s="302">
        <v>2.0854166666666667</v>
      </c>
      <c r="L97" s="58">
        <v>55</v>
      </c>
      <c r="M97" s="65" t="s">
        <v>838</v>
      </c>
      <c r="N97" s="65" t="s">
        <v>838</v>
      </c>
      <c r="R97" s="1"/>
      <c r="T97" s="1"/>
      <c r="W97" s="1"/>
      <c r="X97" s="1"/>
      <c r="Y97" s="1"/>
    </row>
    <row r="98" spans="1:64" x14ac:dyDescent="0.25">
      <c r="A98" s="58" t="s">
        <v>133</v>
      </c>
      <c r="B98" s="58" t="s">
        <v>638</v>
      </c>
      <c r="C98" s="63" t="s">
        <v>649</v>
      </c>
      <c r="D98" s="58">
        <v>350</v>
      </c>
      <c r="E98" s="226" t="s">
        <v>4</v>
      </c>
      <c r="F98" s="226" t="s">
        <v>4</v>
      </c>
      <c r="G98" s="58">
        <v>13</v>
      </c>
      <c r="H98" s="58">
        <v>170</v>
      </c>
      <c r="I98" s="226" t="s">
        <v>4</v>
      </c>
      <c r="J98" s="58">
        <v>170</v>
      </c>
      <c r="K98" s="302">
        <v>0.48571428571428571</v>
      </c>
      <c r="L98" s="58">
        <v>38</v>
      </c>
      <c r="M98" s="58"/>
      <c r="N98" s="65" t="s">
        <v>838</v>
      </c>
      <c r="R98" s="1"/>
      <c r="W98" s="1"/>
      <c r="Y98" s="1"/>
    </row>
    <row r="99" spans="1:64" x14ac:dyDescent="0.25">
      <c r="A99" s="58" t="s">
        <v>149</v>
      </c>
      <c r="B99" s="58" t="s">
        <v>633</v>
      </c>
      <c r="C99" s="63" t="s">
        <v>649</v>
      </c>
      <c r="D99" s="58">
        <v>298</v>
      </c>
      <c r="E99" s="61">
        <v>15533</v>
      </c>
      <c r="F99" s="302">
        <v>52.124161073825505</v>
      </c>
      <c r="G99" s="58">
        <v>33</v>
      </c>
      <c r="H99" s="58">
        <v>272</v>
      </c>
      <c r="I99" s="58">
        <v>50</v>
      </c>
      <c r="J99" s="58">
        <v>322</v>
      </c>
      <c r="K99" s="302">
        <v>1.080536912751678</v>
      </c>
      <c r="L99" s="58">
        <v>40</v>
      </c>
      <c r="M99" s="58"/>
      <c r="N99" s="65" t="s">
        <v>838</v>
      </c>
      <c r="R99" s="1"/>
      <c r="W99" s="1"/>
      <c r="Y99" s="1"/>
      <c r="BA99" s="3"/>
    </row>
    <row r="100" spans="1:64" x14ac:dyDescent="0.25">
      <c r="A100" s="58" t="s">
        <v>247</v>
      </c>
      <c r="B100" s="58" t="s">
        <v>550</v>
      </c>
      <c r="C100" s="63" t="s">
        <v>649</v>
      </c>
      <c r="D100" s="58">
        <v>194</v>
      </c>
      <c r="E100" s="61">
        <v>1029</v>
      </c>
      <c r="F100" s="302">
        <v>5.304123711340206</v>
      </c>
      <c r="G100" s="58">
        <v>7</v>
      </c>
      <c r="H100" s="58">
        <v>80</v>
      </c>
      <c r="I100" s="58">
        <v>30</v>
      </c>
      <c r="J100" s="58">
        <v>110</v>
      </c>
      <c r="K100" s="302">
        <v>0.5670103092783505</v>
      </c>
      <c r="L100" s="58">
        <v>35</v>
      </c>
      <c r="M100" s="65" t="s">
        <v>838</v>
      </c>
      <c r="N100" s="65" t="s">
        <v>838</v>
      </c>
      <c r="R100" s="1"/>
      <c r="W100" s="1"/>
      <c r="Y100" s="1"/>
    </row>
    <row r="101" spans="1:64" x14ac:dyDescent="0.25">
      <c r="A101" s="58" t="s">
        <v>296</v>
      </c>
      <c r="B101" s="58" t="s">
        <v>567</v>
      </c>
      <c r="C101" s="63" t="s">
        <v>649</v>
      </c>
      <c r="D101" s="58">
        <v>112</v>
      </c>
      <c r="E101" s="61">
        <v>4461</v>
      </c>
      <c r="F101" s="302">
        <v>39.830357142857146</v>
      </c>
      <c r="G101" s="58">
        <v>8</v>
      </c>
      <c r="H101" s="58">
        <v>60</v>
      </c>
      <c r="I101" s="58">
        <v>30</v>
      </c>
      <c r="J101" s="58">
        <v>90</v>
      </c>
      <c r="K101" s="302">
        <v>0.8035714285714286</v>
      </c>
      <c r="L101" s="58">
        <v>53</v>
      </c>
      <c r="M101" s="65" t="s">
        <v>838</v>
      </c>
      <c r="N101" s="65" t="s">
        <v>838</v>
      </c>
      <c r="R101" s="1"/>
      <c r="T101" s="1"/>
      <c r="W101" s="1"/>
      <c r="Y101" s="1"/>
    </row>
    <row r="102" spans="1:64" x14ac:dyDescent="0.25">
      <c r="A102" s="58" t="s">
        <v>299</v>
      </c>
      <c r="B102" s="58" t="s">
        <v>625</v>
      </c>
      <c r="C102" s="63" t="s">
        <v>649</v>
      </c>
      <c r="D102" s="58">
        <v>54</v>
      </c>
      <c r="E102" s="226" t="s">
        <v>4</v>
      </c>
      <c r="F102" s="226" t="s">
        <v>4</v>
      </c>
      <c r="G102" s="58">
        <v>3</v>
      </c>
      <c r="H102" s="58">
        <v>25</v>
      </c>
      <c r="I102" s="226" t="s">
        <v>4</v>
      </c>
      <c r="J102" s="58">
        <v>25</v>
      </c>
      <c r="K102" s="302">
        <v>0.46296296296296297</v>
      </c>
      <c r="L102" s="58">
        <v>27.5</v>
      </c>
      <c r="M102" s="58"/>
      <c r="N102" s="58"/>
      <c r="R102" s="1"/>
      <c r="BL102" s="2"/>
    </row>
    <row r="103" spans="1:64" x14ac:dyDescent="0.25">
      <c r="A103" s="58" t="s">
        <v>309</v>
      </c>
      <c r="B103" s="58" t="s">
        <v>626</v>
      </c>
      <c r="C103" s="63" t="s">
        <v>649</v>
      </c>
      <c r="D103" s="58">
        <v>212</v>
      </c>
      <c r="E103" s="61">
        <v>4177</v>
      </c>
      <c r="F103" s="302">
        <v>19.702830188679247</v>
      </c>
      <c r="G103" s="58">
        <v>34</v>
      </c>
      <c r="H103" s="58">
        <v>65</v>
      </c>
      <c r="I103" s="58">
        <v>85</v>
      </c>
      <c r="J103" s="58">
        <v>150</v>
      </c>
      <c r="K103" s="302">
        <v>0.70754716981132071</v>
      </c>
      <c r="L103" s="58">
        <v>54</v>
      </c>
      <c r="M103" s="65" t="s">
        <v>838</v>
      </c>
      <c r="N103" s="65" t="s">
        <v>838</v>
      </c>
      <c r="R103" s="1"/>
      <c r="T103" s="1"/>
      <c r="W103" s="1"/>
      <c r="X103" s="1"/>
      <c r="Y103" s="1"/>
    </row>
    <row r="104" spans="1:64" x14ac:dyDescent="0.25">
      <c r="A104" s="58" t="s">
        <v>330</v>
      </c>
      <c r="B104" s="58" t="s">
        <v>627</v>
      </c>
      <c r="C104" s="63" t="s">
        <v>649</v>
      </c>
      <c r="D104" s="58">
        <v>96</v>
      </c>
      <c r="E104" s="61">
        <v>1681</v>
      </c>
      <c r="F104" s="302">
        <v>17.510416666666668</v>
      </c>
      <c r="G104" s="58">
        <v>5</v>
      </c>
      <c r="H104" s="58">
        <v>49</v>
      </c>
      <c r="I104" s="58">
        <v>49</v>
      </c>
      <c r="J104" s="58">
        <v>98</v>
      </c>
      <c r="K104" s="302">
        <v>1.0208333333333333</v>
      </c>
      <c r="L104" s="58">
        <v>32</v>
      </c>
      <c r="M104" s="58"/>
      <c r="N104" s="58"/>
      <c r="R104" s="1"/>
    </row>
    <row r="105" spans="1:64" x14ac:dyDescent="0.25">
      <c r="A105" s="58" t="s">
        <v>410</v>
      </c>
      <c r="B105" s="58" t="s">
        <v>791</v>
      </c>
      <c r="C105" s="63" t="s">
        <v>649</v>
      </c>
      <c r="D105" s="58">
        <v>94</v>
      </c>
      <c r="E105" s="58">
        <v>565</v>
      </c>
      <c r="F105" s="302">
        <v>6.0106382978723403</v>
      </c>
      <c r="G105" s="58">
        <v>5</v>
      </c>
      <c r="H105" s="58">
        <v>44</v>
      </c>
      <c r="I105" s="226" t="s">
        <v>4</v>
      </c>
      <c r="J105" s="58">
        <v>44</v>
      </c>
      <c r="K105" s="302">
        <v>0.46808510638297873</v>
      </c>
      <c r="L105" s="58">
        <v>49</v>
      </c>
      <c r="M105" s="58"/>
      <c r="N105" s="65" t="s">
        <v>838</v>
      </c>
      <c r="R105" s="1"/>
      <c r="Y105" s="1"/>
    </row>
    <row r="106" spans="1:64" s="205" customFormat="1" ht="12.75" x14ac:dyDescent="0.2">
      <c r="A106" s="202"/>
      <c r="B106" s="203"/>
      <c r="C106" s="203" t="s">
        <v>817</v>
      </c>
      <c r="D106" s="47">
        <v>2852</v>
      </c>
      <c r="E106" s="47">
        <v>64823</v>
      </c>
      <c r="F106" s="47"/>
      <c r="G106" s="47">
        <v>274</v>
      </c>
      <c r="H106" s="47">
        <v>2085</v>
      </c>
      <c r="I106" s="47">
        <v>955</v>
      </c>
      <c r="J106" s="47">
        <v>3040</v>
      </c>
      <c r="K106" s="261"/>
      <c r="L106" s="47">
        <v>617</v>
      </c>
      <c r="M106" s="47">
        <v>7</v>
      </c>
      <c r="N106" s="47">
        <v>11</v>
      </c>
    </row>
    <row r="107" spans="1:64" s="71" customFormat="1" ht="12.75" x14ac:dyDescent="0.2">
      <c r="A107" s="206"/>
      <c r="B107" s="207"/>
      <c r="C107" s="207" t="s">
        <v>818</v>
      </c>
      <c r="D107" s="47">
        <v>190.13333333333333</v>
      </c>
      <c r="E107" s="47">
        <v>5893</v>
      </c>
      <c r="F107" s="301"/>
      <c r="G107" s="301">
        <v>19.571428571428573</v>
      </c>
      <c r="H107" s="301">
        <v>148.92857142857142</v>
      </c>
      <c r="I107" s="301">
        <v>95.5</v>
      </c>
      <c r="J107" s="301">
        <v>217.14285714285714</v>
      </c>
      <c r="K107" s="210"/>
      <c r="L107" s="301">
        <v>41.133333333333333</v>
      </c>
      <c r="M107" s="209"/>
      <c r="N107" s="209"/>
    </row>
    <row r="108" spans="1:64" s="71" customFormat="1" ht="12.75" x14ac:dyDescent="0.2">
      <c r="A108" s="206"/>
      <c r="B108" s="207"/>
      <c r="C108" s="207" t="s">
        <v>819</v>
      </c>
      <c r="D108" s="47">
        <v>160</v>
      </c>
      <c r="E108" s="47">
        <v>3714</v>
      </c>
      <c r="F108" s="301">
        <v>19.702830188679247</v>
      </c>
      <c r="G108" s="301">
        <v>10</v>
      </c>
      <c r="H108" s="301">
        <v>93.5</v>
      </c>
      <c r="I108" s="301">
        <v>49.5</v>
      </c>
      <c r="J108" s="301">
        <v>146.5</v>
      </c>
      <c r="K108" s="301">
        <v>0.87529564806054871</v>
      </c>
      <c r="L108" s="301">
        <v>40</v>
      </c>
      <c r="M108" s="209"/>
      <c r="N108" s="209"/>
    </row>
    <row r="109" spans="1:64" s="71" customFormat="1" ht="12.75" x14ac:dyDescent="0.2">
      <c r="A109" s="206"/>
      <c r="B109" s="207"/>
      <c r="C109" s="207" t="s">
        <v>848</v>
      </c>
      <c r="D109" s="211"/>
      <c r="E109" s="227"/>
      <c r="F109" s="227"/>
      <c r="G109" s="227"/>
      <c r="H109" s="227"/>
      <c r="I109" s="227"/>
      <c r="J109" s="227"/>
      <c r="K109" s="227"/>
      <c r="L109" s="227"/>
      <c r="M109" s="227">
        <v>0.5</v>
      </c>
      <c r="N109" s="227">
        <v>0.7857142857142857</v>
      </c>
    </row>
    <row r="110" spans="1:64" x14ac:dyDescent="0.25">
      <c r="C110" s="4"/>
      <c r="R110" s="1"/>
      <c r="Y110" s="1"/>
    </row>
    <row r="111" spans="1:64" x14ac:dyDescent="0.25">
      <c r="C111" s="4"/>
      <c r="R111" s="1"/>
      <c r="Y111" s="1"/>
    </row>
    <row r="112" spans="1:64" s="68" customFormat="1" ht="12.75" customHeight="1" x14ac:dyDescent="0.25">
      <c r="A112" s="30" t="s">
        <v>830</v>
      </c>
      <c r="B112" s="203"/>
      <c r="C112" s="33"/>
      <c r="D112" s="300"/>
      <c r="E112" s="393" t="s">
        <v>966</v>
      </c>
      <c r="F112" s="395" t="s">
        <v>955</v>
      </c>
      <c r="G112" s="371" t="s">
        <v>967</v>
      </c>
      <c r="H112" s="397"/>
      <c r="I112" s="397"/>
      <c r="J112" s="397"/>
      <c r="K112" s="398"/>
      <c r="L112" s="399" t="s">
        <v>968</v>
      </c>
      <c r="M112" s="371" t="s">
        <v>970</v>
      </c>
      <c r="N112" s="319"/>
    </row>
    <row r="113" spans="1:25" s="68" customFormat="1" ht="38.25" x14ac:dyDescent="0.2">
      <c r="A113" s="110" t="s">
        <v>821</v>
      </c>
      <c r="B113" s="222" t="s">
        <v>822</v>
      </c>
      <c r="C113" s="110" t="s">
        <v>654</v>
      </c>
      <c r="D113" s="158" t="s">
        <v>815</v>
      </c>
      <c r="E113" s="394"/>
      <c r="F113" s="396"/>
      <c r="G113" s="178" t="s">
        <v>958</v>
      </c>
      <c r="H113" s="178" t="s">
        <v>959</v>
      </c>
      <c r="I113" s="178" t="s">
        <v>960</v>
      </c>
      <c r="J113" s="178" t="s">
        <v>969</v>
      </c>
      <c r="K113" s="285" t="s">
        <v>962</v>
      </c>
      <c r="L113" s="400"/>
      <c r="M113" s="138" t="s">
        <v>963</v>
      </c>
      <c r="N113" s="138" t="s">
        <v>964</v>
      </c>
    </row>
    <row r="114" spans="1:25" s="68" customFormat="1" x14ac:dyDescent="0.25">
      <c r="A114" s="311" t="s">
        <v>952</v>
      </c>
      <c r="B114" s="312"/>
      <c r="C114" s="313"/>
      <c r="D114" s="200">
        <v>32</v>
      </c>
      <c r="E114" s="200">
        <v>30</v>
      </c>
      <c r="F114" s="200">
        <v>30</v>
      </c>
      <c r="G114" s="200">
        <v>30</v>
      </c>
      <c r="H114" s="200">
        <v>31</v>
      </c>
      <c r="I114" s="200">
        <v>29</v>
      </c>
      <c r="J114" s="200">
        <v>31</v>
      </c>
      <c r="K114" s="200">
        <v>31</v>
      </c>
      <c r="L114" s="200">
        <v>31</v>
      </c>
      <c r="M114" s="200">
        <v>32</v>
      </c>
      <c r="N114" s="200">
        <v>32</v>
      </c>
    </row>
    <row r="115" spans="1:25" x14ac:dyDescent="0.25">
      <c r="A115" s="58" t="s">
        <v>1</v>
      </c>
      <c r="B115" s="58" t="s">
        <v>427</v>
      </c>
      <c r="C115" s="60" t="s">
        <v>655</v>
      </c>
      <c r="D115" s="58">
        <v>797</v>
      </c>
      <c r="E115" s="61">
        <v>5752</v>
      </c>
      <c r="F115" s="302">
        <v>7.2170639899623588</v>
      </c>
      <c r="G115" s="58">
        <v>23</v>
      </c>
      <c r="H115" s="58">
        <v>506</v>
      </c>
      <c r="I115" s="58">
        <v>275</v>
      </c>
      <c r="J115" s="58">
        <v>781</v>
      </c>
      <c r="K115" s="302">
        <v>0.97992471769134248</v>
      </c>
      <c r="L115" s="58">
        <v>40</v>
      </c>
      <c r="M115" s="65" t="s">
        <v>838</v>
      </c>
      <c r="N115" s="65" t="s">
        <v>838</v>
      </c>
      <c r="R115" s="1"/>
      <c r="W115" s="1"/>
      <c r="X115" s="1"/>
      <c r="Y115" s="1"/>
    </row>
    <row r="116" spans="1:25" x14ac:dyDescent="0.25">
      <c r="A116" s="58" t="s">
        <v>30</v>
      </c>
      <c r="B116" s="58" t="s">
        <v>432</v>
      </c>
      <c r="C116" s="60" t="s">
        <v>662</v>
      </c>
      <c r="D116" s="58">
        <v>149</v>
      </c>
      <c r="E116" s="61">
        <v>1391</v>
      </c>
      <c r="F116" s="302">
        <v>9.3355704697986575</v>
      </c>
      <c r="G116" s="58">
        <v>8</v>
      </c>
      <c r="H116" s="58">
        <v>150</v>
      </c>
      <c r="I116" s="58">
        <v>80</v>
      </c>
      <c r="J116" s="58">
        <v>230</v>
      </c>
      <c r="K116" s="302">
        <v>1.5436241610738255</v>
      </c>
      <c r="L116" s="58">
        <v>33</v>
      </c>
      <c r="M116" s="65" t="s">
        <v>838</v>
      </c>
      <c r="N116" s="65" t="s">
        <v>838</v>
      </c>
      <c r="R116" s="1"/>
      <c r="W116" s="1"/>
      <c r="X116" s="1"/>
      <c r="Y116" s="1"/>
    </row>
    <row r="117" spans="1:25" x14ac:dyDescent="0.25">
      <c r="A117" s="58" t="s">
        <v>45</v>
      </c>
      <c r="B117" s="58" t="s">
        <v>629</v>
      </c>
      <c r="C117" s="60" t="s">
        <v>661</v>
      </c>
      <c r="D117" s="58">
        <v>92</v>
      </c>
      <c r="E117" s="58">
        <v>737</v>
      </c>
      <c r="F117" s="302">
        <v>8.0108695652173907</v>
      </c>
      <c r="G117" s="58">
        <v>8</v>
      </c>
      <c r="H117" s="58">
        <v>100</v>
      </c>
      <c r="I117" s="58">
        <v>30</v>
      </c>
      <c r="J117" s="58">
        <v>130</v>
      </c>
      <c r="K117" s="302">
        <v>1.4130434782608696</v>
      </c>
      <c r="L117" s="58">
        <v>20</v>
      </c>
      <c r="M117" s="65" t="s">
        <v>838</v>
      </c>
      <c r="N117" s="65" t="s">
        <v>838</v>
      </c>
      <c r="R117" s="1"/>
      <c r="W117" s="1"/>
      <c r="Y117" s="1"/>
    </row>
    <row r="118" spans="1:25" x14ac:dyDescent="0.25">
      <c r="A118" s="58" t="s">
        <v>46</v>
      </c>
      <c r="B118" s="58" t="s">
        <v>449</v>
      </c>
      <c r="C118" s="60" t="s">
        <v>665</v>
      </c>
      <c r="D118" s="58">
        <v>998</v>
      </c>
      <c r="E118" s="61">
        <v>9768</v>
      </c>
      <c r="F118" s="302">
        <v>9.7875751503006008</v>
      </c>
      <c r="G118" s="58">
        <v>15</v>
      </c>
      <c r="H118" s="58">
        <v>300</v>
      </c>
      <c r="I118" s="58">
        <v>416</v>
      </c>
      <c r="J118" s="58">
        <v>716</v>
      </c>
      <c r="K118" s="302">
        <v>0.71743486973947901</v>
      </c>
      <c r="L118" s="58">
        <v>35</v>
      </c>
      <c r="M118" s="65" t="s">
        <v>838</v>
      </c>
      <c r="N118" s="65" t="s">
        <v>838</v>
      </c>
      <c r="R118" s="1"/>
      <c r="Y118" s="1"/>
    </row>
    <row r="119" spans="1:25" x14ac:dyDescent="0.25">
      <c r="A119" s="58" t="s">
        <v>46</v>
      </c>
      <c r="B119" s="58" t="s">
        <v>448</v>
      </c>
      <c r="C119" s="60" t="s">
        <v>665</v>
      </c>
      <c r="D119" s="58">
        <v>877</v>
      </c>
      <c r="E119" s="61">
        <v>11352</v>
      </c>
      <c r="F119" s="302">
        <v>12.944127708095781</v>
      </c>
      <c r="G119" s="226" t="s">
        <v>4</v>
      </c>
      <c r="H119" s="58">
        <v>250</v>
      </c>
      <c r="I119" s="58">
        <v>200</v>
      </c>
      <c r="J119" s="58">
        <v>450</v>
      </c>
      <c r="K119" s="302">
        <v>0.51311288483466366</v>
      </c>
      <c r="L119" s="58">
        <v>40</v>
      </c>
      <c r="M119" s="65" t="s">
        <v>838</v>
      </c>
      <c r="N119" s="65" t="s">
        <v>838</v>
      </c>
      <c r="R119" s="1"/>
      <c r="W119" s="1"/>
      <c r="X119" s="1"/>
      <c r="Y119" s="1"/>
    </row>
    <row r="120" spans="1:25" x14ac:dyDescent="0.25">
      <c r="A120" s="58" t="s">
        <v>95</v>
      </c>
      <c r="B120" s="58" t="s">
        <v>630</v>
      </c>
      <c r="C120" s="60" t="s">
        <v>661</v>
      </c>
      <c r="D120" s="58">
        <v>202</v>
      </c>
      <c r="E120" s="61">
        <v>5540</v>
      </c>
      <c r="F120" s="302">
        <v>27.425742574257427</v>
      </c>
      <c r="G120" s="58">
        <v>13</v>
      </c>
      <c r="H120" s="58">
        <v>215</v>
      </c>
      <c r="I120" s="58">
        <v>150</v>
      </c>
      <c r="J120" s="58">
        <v>365</v>
      </c>
      <c r="K120" s="302">
        <v>1.806930693069307</v>
      </c>
      <c r="L120" s="58">
        <v>40</v>
      </c>
      <c r="M120" s="65" t="s">
        <v>838</v>
      </c>
      <c r="N120" s="65" t="s">
        <v>838</v>
      </c>
      <c r="R120" s="1"/>
      <c r="W120" s="1"/>
      <c r="Y120" s="1"/>
    </row>
    <row r="121" spans="1:25" x14ac:dyDescent="0.25">
      <c r="A121" s="58" t="s">
        <v>111</v>
      </c>
      <c r="B121" s="58" t="s">
        <v>479</v>
      </c>
      <c r="C121" s="60" t="s">
        <v>662</v>
      </c>
      <c r="D121" s="58">
        <v>368</v>
      </c>
      <c r="E121" s="226" t="s">
        <v>4</v>
      </c>
      <c r="F121" s="226" t="s">
        <v>4</v>
      </c>
      <c r="G121" s="58">
        <v>3</v>
      </c>
      <c r="H121" s="58">
        <v>60</v>
      </c>
      <c r="I121" s="58">
        <v>50</v>
      </c>
      <c r="J121" s="58">
        <v>110</v>
      </c>
      <c r="K121" s="302">
        <v>0.29891304347826086</v>
      </c>
      <c r="L121" s="226" t="s">
        <v>4</v>
      </c>
      <c r="M121" s="65" t="s">
        <v>838</v>
      </c>
      <c r="N121" s="65" t="s">
        <v>838</v>
      </c>
      <c r="W121" s="1"/>
      <c r="X121" s="1"/>
      <c r="Y121" s="1"/>
    </row>
    <row r="122" spans="1:25" x14ac:dyDescent="0.25">
      <c r="A122" s="58" t="s">
        <v>124</v>
      </c>
      <c r="B122" s="58" t="s">
        <v>484</v>
      </c>
      <c r="C122" s="60" t="s">
        <v>662</v>
      </c>
      <c r="D122" s="58">
        <v>149</v>
      </c>
      <c r="E122" s="61">
        <v>1624</v>
      </c>
      <c r="F122" s="302">
        <v>10.899328859060402</v>
      </c>
      <c r="G122" s="58">
        <v>12</v>
      </c>
      <c r="H122" s="58">
        <v>150</v>
      </c>
      <c r="I122" s="58">
        <v>35</v>
      </c>
      <c r="J122" s="58">
        <v>185</v>
      </c>
      <c r="K122" s="302">
        <v>1.2416107382550337</v>
      </c>
      <c r="L122" s="58">
        <v>35</v>
      </c>
      <c r="M122" s="58"/>
      <c r="N122" s="58"/>
      <c r="R122" s="1"/>
      <c r="W122" s="1"/>
      <c r="X122" s="1"/>
      <c r="Y122" s="1"/>
    </row>
    <row r="123" spans="1:25" x14ac:dyDescent="0.25">
      <c r="A123" s="58" t="s">
        <v>149</v>
      </c>
      <c r="B123" s="58" t="s">
        <v>493</v>
      </c>
      <c r="C123" s="60" t="s">
        <v>662</v>
      </c>
      <c r="D123" s="58">
        <v>269</v>
      </c>
      <c r="E123" s="61">
        <v>6720</v>
      </c>
      <c r="F123" s="302">
        <v>24.981412639405203</v>
      </c>
      <c r="G123" s="58">
        <v>15</v>
      </c>
      <c r="H123" s="58">
        <v>225</v>
      </c>
      <c r="I123" s="58">
        <v>425</v>
      </c>
      <c r="J123" s="58">
        <v>650</v>
      </c>
      <c r="K123" s="302">
        <v>2.4163568773234201</v>
      </c>
      <c r="L123" s="58">
        <v>38.5</v>
      </c>
      <c r="M123" s="65" t="s">
        <v>838</v>
      </c>
      <c r="N123" s="65" t="s">
        <v>838</v>
      </c>
      <c r="R123" s="1"/>
      <c r="W123" s="1"/>
      <c r="X123" s="1"/>
      <c r="Y123" s="1"/>
    </row>
    <row r="124" spans="1:25" x14ac:dyDescent="0.25">
      <c r="A124" s="58" t="s">
        <v>156</v>
      </c>
      <c r="B124" s="58" t="s">
        <v>496</v>
      </c>
      <c r="C124" s="60" t="s">
        <v>661</v>
      </c>
      <c r="D124" s="58">
        <v>213</v>
      </c>
      <c r="E124" s="61">
        <v>2201</v>
      </c>
      <c r="F124" s="302">
        <v>10.333333333333334</v>
      </c>
      <c r="G124" s="58">
        <v>16</v>
      </c>
      <c r="H124" s="58">
        <v>178</v>
      </c>
      <c r="I124" s="58">
        <v>27</v>
      </c>
      <c r="J124" s="58">
        <v>205</v>
      </c>
      <c r="K124" s="302">
        <v>0.96244131455399062</v>
      </c>
      <c r="L124" s="58">
        <v>38</v>
      </c>
      <c r="M124" s="65" t="s">
        <v>838</v>
      </c>
      <c r="N124" s="65" t="s">
        <v>838</v>
      </c>
      <c r="R124" s="1"/>
      <c r="W124" s="1"/>
      <c r="Y124" s="1"/>
    </row>
    <row r="125" spans="1:25" x14ac:dyDescent="0.25">
      <c r="A125" s="58" t="s">
        <v>163</v>
      </c>
      <c r="B125" s="58" t="s">
        <v>500</v>
      </c>
      <c r="C125" s="60" t="s">
        <v>662</v>
      </c>
      <c r="D125" s="58">
        <v>247</v>
      </c>
      <c r="E125" s="61">
        <v>3615</v>
      </c>
      <c r="F125" s="302">
        <v>14.635627530364372</v>
      </c>
      <c r="G125" s="58">
        <v>20</v>
      </c>
      <c r="H125" s="58">
        <v>400</v>
      </c>
      <c r="I125" s="58">
        <v>100</v>
      </c>
      <c r="J125" s="58">
        <v>500</v>
      </c>
      <c r="K125" s="302">
        <v>2.0242914979757085</v>
      </c>
      <c r="L125" s="58">
        <v>35</v>
      </c>
      <c r="M125" s="65" t="s">
        <v>838</v>
      </c>
      <c r="N125" s="65" t="s">
        <v>838</v>
      </c>
      <c r="R125" s="1"/>
      <c r="T125" s="1"/>
      <c r="W125" s="1"/>
      <c r="Y125" s="1"/>
    </row>
    <row r="126" spans="1:25" x14ac:dyDescent="0.25">
      <c r="A126" s="58" t="s">
        <v>169</v>
      </c>
      <c r="B126" s="58" t="s">
        <v>519</v>
      </c>
      <c r="C126" s="60" t="s">
        <v>664</v>
      </c>
      <c r="D126" s="58">
        <v>719</v>
      </c>
      <c r="E126" s="61">
        <v>3579</v>
      </c>
      <c r="F126" s="302">
        <v>4.9777468706536858</v>
      </c>
      <c r="G126" s="58">
        <v>15</v>
      </c>
      <c r="H126" s="58">
        <v>375</v>
      </c>
      <c r="I126" s="58">
        <v>82</v>
      </c>
      <c r="J126" s="58">
        <v>457</v>
      </c>
      <c r="K126" s="302">
        <v>0.63560500695410294</v>
      </c>
      <c r="L126" s="58">
        <v>42.5</v>
      </c>
      <c r="M126" s="65" t="s">
        <v>838</v>
      </c>
      <c r="N126" s="65" t="s">
        <v>838</v>
      </c>
      <c r="R126" s="1"/>
      <c r="W126" s="1"/>
      <c r="Y126" s="1"/>
    </row>
    <row r="127" spans="1:25" x14ac:dyDescent="0.25">
      <c r="A127" s="58" t="s">
        <v>169</v>
      </c>
      <c r="B127" s="58" t="s">
        <v>520</v>
      </c>
      <c r="C127" s="60" t="s">
        <v>664</v>
      </c>
      <c r="D127" s="58">
        <v>676</v>
      </c>
      <c r="E127" s="61">
        <v>7343</v>
      </c>
      <c r="F127" s="302">
        <v>10.862426035502958</v>
      </c>
      <c r="G127" s="58">
        <v>11</v>
      </c>
      <c r="H127" s="58">
        <v>265</v>
      </c>
      <c r="I127" s="58">
        <v>34</v>
      </c>
      <c r="J127" s="58">
        <v>299</v>
      </c>
      <c r="K127" s="302">
        <v>0.44230769230769229</v>
      </c>
      <c r="L127" s="58">
        <v>40</v>
      </c>
      <c r="M127" s="65" t="s">
        <v>838</v>
      </c>
      <c r="N127" s="65" t="s">
        <v>838</v>
      </c>
      <c r="R127" s="1"/>
      <c r="W127" s="1"/>
      <c r="X127" s="1"/>
      <c r="Y127" s="1"/>
    </row>
    <row r="128" spans="1:25" x14ac:dyDescent="0.25">
      <c r="A128" s="58" t="s">
        <v>227</v>
      </c>
      <c r="B128" s="58" t="s">
        <v>532</v>
      </c>
      <c r="C128" s="60" t="s">
        <v>661</v>
      </c>
      <c r="D128" s="58">
        <v>175</v>
      </c>
      <c r="E128" s="61">
        <v>2385</v>
      </c>
      <c r="F128" s="302">
        <v>13.628571428571428</v>
      </c>
      <c r="G128" s="58">
        <v>16</v>
      </c>
      <c r="H128" s="58">
        <v>190</v>
      </c>
      <c r="I128" s="58">
        <v>60</v>
      </c>
      <c r="J128" s="58">
        <v>250</v>
      </c>
      <c r="K128" s="302">
        <v>1.4285714285714286</v>
      </c>
      <c r="L128" s="58">
        <v>38</v>
      </c>
      <c r="M128" s="65" t="s">
        <v>838</v>
      </c>
      <c r="N128" s="65" t="s">
        <v>838</v>
      </c>
      <c r="R128" s="1"/>
      <c r="Y128" s="1"/>
    </row>
    <row r="129" spans="1:25" x14ac:dyDescent="0.25">
      <c r="A129" s="58" t="s">
        <v>247</v>
      </c>
      <c r="B129" s="58" t="s">
        <v>551</v>
      </c>
      <c r="C129" s="60" t="s">
        <v>662</v>
      </c>
      <c r="D129" s="58">
        <v>757</v>
      </c>
      <c r="E129" s="61">
        <v>8097</v>
      </c>
      <c r="F129" s="302">
        <v>10.696169088507265</v>
      </c>
      <c r="G129" s="58">
        <v>28</v>
      </c>
      <c r="H129" s="58">
        <v>705</v>
      </c>
      <c r="I129" s="58">
        <v>613</v>
      </c>
      <c r="J129" s="61">
        <v>1318</v>
      </c>
      <c r="K129" s="302">
        <v>1.7410832232496698</v>
      </c>
      <c r="L129" s="58">
        <v>42.5</v>
      </c>
      <c r="M129" s="65" t="s">
        <v>838</v>
      </c>
      <c r="N129" s="65" t="s">
        <v>838</v>
      </c>
      <c r="R129" s="1"/>
      <c r="W129" s="1"/>
      <c r="X129" s="1"/>
      <c r="Y129" s="1"/>
    </row>
    <row r="130" spans="1:25" x14ac:dyDescent="0.25">
      <c r="A130" s="58" t="s">
        <v>247</v>
      </c>
      <c r="B130" s="58" t="s">
        <v>631</v>
      </c>
      <c r="C130" s="60" t="s">
        <v>655</v>
      </c>
      <c r="D130" s="58">
        <v>484</v>
      </c>
      <c r="E130" s="61">
        <v>3564</v>
      </c>
      <c r="F130" s="302">
        <v>7.3636363636363633</v>
      </c>
      <c r="G130" s="58">
        <v>6</v>
      </c>
      <c r="H130" s="58">
        <v>113</v>
      </c>
      <c r="I130" s="226" t="s">
        <v>4</v>
      </c>
      <c r="J130" s="58">
        <v>113</v>
      </c>
      <c r="K130" s="302">
        <v>0.23347107438016529</v>
      </c>
      <c r="L130" s="58">
        <v>40</v>
      </c>
      <c r="M130" s="65" t="s">
        <v>838</v>
      </c>
      <c r="N130" s="65" t="s">
        <v>838</v>
      </c>
      <c r="R130" s="1"/>
      <c r="W130" s="1"/>
      <c r="Y130" s="1"/>
    </row>
    <row r="131" spans="1:25" x14ac:dyDescent="0.25">
      <c r="A131" s="58" t="s">
        <v>247</v>
      </c>
      <c r="B131" s="58" t="s">
        <v>553</v>
      </c>
      <c r="C131" s="60" t="s">
        <v>662</v>
      </c>
      <c r="D131" s="58">
        <v>628</v>
      </c>
      <c r="E131" s="61">
        <v>4598</v>
      </c>
      <c r="F131" s="302">
        <v>7.3216560509554141</v>
      </c>
      <c r="G131" s="58">
        <v>7</v>
      </c>
      <c r="H131" s="58">
        <v>140</v>
      </c>
      <c r="I131" s="58">
        <v>270</v>
      </c>
      <c r="J131" s="58">
        <v>410</v>
      </c>
      <c r="K131" s="302">
        <v>0.65286624203821653</v>
      </c>
      <c r="L131" s="58">
        <v>42.5</v>
      </c>
      <c r="M131" s="65" t="s">
        <v>838</v>
      </c>
      <c r="N131" s="65" t="s">
        <v>838</v>
      </c>
      <c r="R131" s="1"/>
      <c r="W131" s="1"/>
      <c r="X131" s="1"/>
      <c r="Y131" s="1"/>
    </row>
    <row r="132" spans="1:25" x14ac:dyDescent="0.25">
      <c r="A132" s="58" t="s">
        <v>247</v>
      </c>
      <c r="B132" s="58" t="s">
        <v>552</v>
      </c>
      <c r="C132" s="60" t="s">
        <v>662</v>
      </c>
      <c r="D132" s="58">
        <v>839</v>
      </c>
      <c r="E132" s="61">
        <v>1432</v>
      </c>
      <c r="F132" s="302">
        <v>1.7067938021454112</v>
      </c>
      <c r="G132" s="58">
        <v>25</v>
      </c>
      <c r="H132" s="58">
        <v>400</v>
      </c>
      <c r="I132" s="58">
        <v>650</v>
      </c>
      <c r="J132" s="61">
        <v>1050</v>
      </c>
      <c r="K132" s="302">
        <v>1.2514898688915375</v>
      </c>
      <c r="L132" s="58">
        <v>42</v>
      </c>
      <c r="M132" s="65" t="s">
        <v>838</v>
      </c>
      <c r="N132" s="65" t="s">
        <v>838</v>
      </c>
      <c r="R132" s="1"/>
      <c r="W132" s="1"/>
      <c r="X132" s="1"/>
      <c r="Y132" s="1"/>
    </row>
    <row r="133" spans="1:25" x14ac:dyDescent="0.25">
      <c r="A133" s="58" t="s">
        <v>287</v>
      </c>
      <c r="B133" s="58" t="s">
        <v>563</v>
      </c>
      <c r="C133" s="60" t="s">
        <v>662</v>
      </c>
      <c r="D133" s="58">
        <v>381</v>
      </c>
      <c r="E133" s="61">
        <v>4635</v>
      </c>
      <c r="F133" s="302">
        <v>12.165354330708661</v>
      </c>
      <c r="G133" s="58">
        <v>27</v>
      </c>
      <c r="H133" s="58">
        <v>380</v>
      </c>
      <c r="I133" s="58">
        <v>50</v>
      </c>
      <c r="J133" s="58">
        <v>430</v>
      </c>
      <c r="K133" s="302">
        <v>1.1286089238845145</v>
      </c>
      <c r="L133" s="58">
        <v>40</v>
      </c>
      <c r="M133" s="65" t="s">
        <v>838</v>
      </c>
      <c r="N133" s="65" t="s">
        <v>838</v>
      </c>
      <c r="R133" s="1"/>
      <c r="W133" s="1"/>
      <c r="X133" s="1"/>
      <c r="Y133" s="1"/>
    </row>
    <row r="134" spans="1:25" x14ac:dyDescent="0.25">
      <c r="A134" s="58" t="s">
        <v>292</v>
      </c>
      <c r="B134" s="58" t="s">
        <v>565</v>
      </c>
      <c r="C134" s="60" t="s">
        <v>662</v>
      </c>
      <c r="D134" s="58">
        <v>456</v>
      </c>
      <c r="E134" s="61">
        <v>3300</v>
      </c>
      <c r="F134" s="302">
        <v>7.2368421052631575</v>
      </c>
      <c r="G134" s="58">
        <v>20</v>
      </c>
      <c r="H134" s="58">
        <v>360</v>
      </c>
      <c r="I134" s="58">
        <v>600</v>
      </c>
      <c r="J134" s="58">
        <v>960</v>
      </c>
      <c r="K134" s="302">
        <v>2.1052631578947367</v>
      </c>
      <c r="L134" s="58">
        <v>40</v>
      </c>
      <c r="M134" s="65" t="s">
        <v>838</v>
      </c>
      <c r="N134" s="65" t="s">
        <v>838</v>
      </c>
      <c r="R134" s="1"/>
      <c r="W134" s="1"/>
      <c r="X134" s="1"/>
      <c r="Y134" s="1"/>
    </row>
    <row r="135" spans="1:25" x14ac:dyDescent="0.25">
      <c r="A135" s="58" t="s">
        <v>299</v>
      </c>
      <c r="B135" s="58" t="s">
        <v>569</v>
      </c>
      <c r="C135" s="60" t="s">
        <v>662</v>
      </c>
      <c r="D135" s="58">
        <v>197</v>
      </c>
      <c r="E135" s="61">
        <v>1325</v>
      </c>
      <c r="F135" s="302">
        <v>6.7258883248730967</v>
      </c>
      <c r="G135" s="58">
        <v>22</v>
      </c>
      <c r="H135" s="58">
        <v>195</v>
      </c>
      <c r="I135" s="58">
        <v>125</v>
      </c>
      <c r="J135" s="58">
        <v>320</v>
      </c>
      <c r="K135" s="302">
        <v>1.6243654822335025</v>
      </c>
      <c r="L135" s="58">
        <v>20</v>
      </c>
      <c r="M135" s="65" t="s">
        <v>838</v>
      </c>
      <c r="N135" s="65" t="s">
        <v>838</v>
      </c>
    </row>
    <row r="136" spans="1:25" x14ac:dyDescent="0.25">
      <c r="A136" s="58" t="s">
        <v>317</v>
      </c>
      <c r="B136" s="58" t="s">
        <v>576</v>
      </c>
      <c r="C136" s="60" t="s">
        <v>662</v>
      </c>
      <c r="D136" s="58">
        <v>693</v>
      </c>
      <c r="E136" s="226" t="s">
        <v>4</v>
      </c>
      <c r="F136" s="226" t="s">
        <v>4</v>
      </c>
      <c r="G136" s="226" t="s">
        <v>4</v>
      </c>
      <c r="H136" s="226" t="s">
        <v>4</v>
      </c>
      <c r="I136" s="226" t="s">
        <v>4</v>
      </c>
      <c r="J136" s="226" t="s">
        <v>4</v>
      </c>
      <c r="K136" s="226" t="s">
        <v>4</v>
      </c>
      <c r="L136" s="58">
        <v>44</v>
      </c>
      <c r="M136" s="65" t="s">
        <v>838</v>
      </c>
      <c r="N136" s="65" t="s">
        <v>838</v>
      </c>
    </row>
    <row r="137" spans="1:25" x14ac:dyDescent="0.25">
      <c r="A137" s="58" t="s">
        <v>333</v>
      </c>
      <c r="B137" s="58" t="s">
        <v>579</v>
      </c>
      <c r="C137" s="60" t="s">
        <v>662</v>
      </c>
      <c r="D137" s="58">
        <v>226</v>
      </c>
      <c r="E137" s="61">
        <v>2779</v>
      </c>
      <c r="F137" s="302">
        <v>12.29646017699115</v>
      </c>
      <c r="G137" s="58">
        <v>3</v>
      </c>
      <c r="H137" s="58">
        <v>58</v>
      </c>
      <c r="I137" s="58">
        <v>97</v>
      </c>
      <c r="J137" s="58">
        <v>155</v>
      </c>
      <c r="K137" s="302">
        <v>0.68584070796460173</v>
      </c>
      <c r="L137" s="58">
        <v>32.5</v>
      </c>
      <c r="M137" s="65" t="s">
        <v>838</v>
      </c>
      <c r="N137" s="65" t="s">
        <v>838</v>
      </c>
      <c r="R137" s="1"/>
      <c r="W137" s="1"/>
      <c r="Y137" s="1"/>
    </row>
    <row r="138" spans="1:25" x14ac:dyDescent="0.25">
      <c r="A138" s="58" t="s">
        <v>340</v>
      </c>
      <c r="B138" s="58" t="s">
        <v>583</v>
      </c>
      <c r="C138" s="60" t="s">
        <v>662</v>
      </c>
      <c r="D138" s="58">
        <v>154</v>
      </c>
      <c r="E138" s="61">
        <v>1708</v>
      </c>
      <c r="F138" s="302">
        <v>11.090909090909092</v>
      </c>
      <c r="G138" s="58">
        <v>1</v>
      </c>
      <c r="H138" s="58">
        <v>20</v>
      </c>
      <c r="I138" s="58">
        <v>80</v>
      </c>
      <c r="J138" s="58">
        <v>100</v>
      </c>
      <c r="K138" s="302">
        <v>0.64935064935064934</v>
      </c>
      <c r="L138" s="58">
        <v>37.5</v>
      </c>
      <c r="M138" s="58"/>
      <c r="N138" s="58"/>
      <c r="R138" s="1"/>
      <c r="W138" s="1"/>
      <c r="X138" s="1"/>
      <c r="Y138" s="1"/>
    </row>
    <row r="139" spans="1:25" x14ac:dyDescent="0.25">
      <c r="A139" s="58" t="s">
        <v>343</v>
      </c>
      <c r="B139" s="58" t="s">
        <v>590</v>
      </c>
      <c r="C139" s="60" t="s">
        <v>664</v>
      </c>
      <c r="D139" s="58">
        <v>781</v>
      </c>
      <c r="E139" s="61">
        <v>7439</v>
      </c>
      <c r="F139" s="302">
        <v>9.524967989756723</v>
      </c>
      <c r="G139" s="58">
        <v>90</v>
      </c>
      <c r="H139" s="61">
        <v>1810</v>
      </c>
      <c r="I139" s="58">
        <v>270</v>
      </c>
      <c r="J139" s="61">
        <v>2080</v>
      </c>
      <c r="K139" s="302">
        <v>2.6632522407170294</v>
      </c>
      <c r="L139" s="58">
        <v>40</v>
      </c>
      <c r="M139" s="65" t="s">
        <v>838</v>
      </c>
      <c r="N139" s="65" t="s">
        <v>838</v>
      </c>
      <c r="R139" s="1"/>
      <c r="W139" s="1"/>
      <c r="Y139" s="1"/>
    </row>
    <row r="140" spans="1:25" x14ac:dyDescent="0.25">
      <c r="A140" s="58" t="s">
        <v>369</v>
      </c>
      <c r="B140" s="58" t="s">
        <v>602</v>
      </c>
      <c r="C140" s="60" t="s">
        <v>662</v>
      </c>
      <c r="D140" s="58">
        <v>573</v>
      </c>
      <c r="E140" s="61">
        <v>8102</v>
      </c>
      <c r="F140" s="302">
        <v>14.139616055846423</v>
      </c>
      <c r="G140" s="58">
        <v>4</v>
      </c>
      <c r="H140" s="58">
        <v>100</v>
      </c>
      <c r="I140" s="58">
        <v>200</v>
      </c>
      <c r="J140" s="58">
        <v>300</v>
      </c>
      <c r="K140" s="302">
        <v>0.52356020942408377</v>
      </c>
      <c r="L140" s="58">
        <v>47</v>
      </c>
      <c r="M140" s="65" t="s">
        <v>838</v>
      </c>
      <c r="N140" s="65" t="s">
        <v>838</v>
      </c>
      <c r="R140" s="1"/>
      <c r="W140" s="1"/>
      <c r="X140" s="1"/>
      <c r="Y140" s="1"/>
    </row>
    <row r="141" spans="1:25" x14ac:dyDescent="0.25">
      <c r="A141" s="58" t="s">
        <v>379</v>
      </c>
      <c r="B141" s="58" t="s">
        <v>607</v>
      </c>
      <c r="C141" s="60" t="s">
        <v>662</v>
      </c>
      <c r="D141" s="58">
        <v>321</v>
      </c>
      <c r="E141" s="61">
        <v>3198</v>
      </c>
      <c r="F141" s="302">
        <v>9.9626168224299061</v>
      </c>
      <c r="G141" s="58">
        <v>26</v>
      </c>
      <c r="H141" s="58">
        <v>321</v>
      </c>
      <c r="I141" s="226" t="s">
        <v>4</v>
      </c>
      <c r="J141" s="58">
        <v>321</v>
      </c>
      <c r="K141" s="302">
        <v>1</v>
      </c>
      <c r="L141" s="58">
        <v>44</v>
      </c>
      <c r="M141" s="65" t="s">
        <v>838</v>
      </c>
      <c r="N141" s="65" t="s">
        <v>838</v>
      </c>
    </row>
    <row r="142" spans="1:25" x14ac:dyDescent="0.25">
      <c r="A142" s="58" t="s">
        <v>379</v>
      </c>
      <c r="B142" s="58" t="s">
        <v>608</v>
      </c>
      <c r="C142" s="60" t="s">
        <v>662</v>
      </c>
      <c r="D142" s="58">
        <v>309</v>
      </c>
      <c r="E142" s="61">
        <v>2852</v>
      </c>
      <c r="F142" s="302">
        <v>9.2297734627831716</v>
      </c>
      <c r="G142" s="58">
        <v>12</v>
      </c>
      <c r="H142" s="58">
        <v>165</v>
      </c>
      <c r="I142" s="58">
        <v>40</v>
      </c>
      <c r="J142" s="58">
        <v>205</v>
      </c>
      <c r="K142" s="302">
        <v>0.66343042071197411</v>
      </c>
      <c r="L142" s="58">
        <v>40</v>
      </c>
      <c r="M142" s="65" t="s">
        <v>838</v>
      </c>
      <c r="N142" s="65" t="s">
        <v>838</v>
      </c>
      <c r="R142" s="1"/>
      <c r="W142" s="1"/>
      <c r="Y142" s="1"/>
    </row>
    <row r="143" spans="1:25" x14ac:dyDescent="0.25">
      <c r="A143" s="58" t="s">
        <v>391</v>
      </c>
      <c r="B143" s="58" t="s">
        <v>613</v>
      </c>
      <c r="C143" s="60" t="s">
        <v>662</v>
      </c>
      <c r="D143" s="58">
        <v>173</v>
      </c>
      <c r="E143" s="61">
        <v>2207</v>
      </c>
      <c r="F143" s="302">
        <v>12.757225433526012</v>
      </c>
      <c r="G143" s="58">
        <v>6</v>
      </c>
      <c r="H143" s="58">
        <v>120</v>
      </c>
      <c r="I143" s="58">
        <v>45</v>
      </c>
      <c r="J143" s="58">
        <v>165</v>
      </c>
      <c r="K143" s="302">
        <v>0.95375722543352603</v>
      </c>
      <c r="L143" s="58">
        <v>31.25</v>
      </c>
      <c r="M143" s="65" t="s">
        <v>838</v>
      </c>
      <c r="N143" s="58"/>
      <c r="R143" s="1"/>
      <c r="W143" s="1"/>
      <c r="Y143" s="1"/>
    </row>
    <row r="144" spans="1:25" x14ac:dyDescent="0.25">
      <c r="A144" s="58" t="s">
        <v>400</v>
      </c>
      <c r="B144" s="58" t="s">
        <v>616</v>
      </c>
      <c r="C144" s="60" t="s">
        <v>661</v>
      </c>
      <c r="D144" s="58">
        <v>222</v>
      </c>
      <c r="E144" s="61">
        <v>11337</v>
      </c>
      <c r="F144" s="302">
        <v>51.067567567567565</v>
      </c>
      <c r="G144" s="58">
        <v>10</v>
      </c>
      <c r="H144" s="58">
        <v>120</v>
      </c>
      <c r="I144" s="58">
        <v>40</v>
      </c>
      <c r="J144" s="58">
        <v>160</v>
      </c>
      <c r="K144" s="302">
        <v>0.72072072072072069</v>
      </c>
      <c r="L144" s="58">
        <v>34</v>
      </c>
      <c r="M144" s="65" t="s">
        <v>838</v>
      </c>
      <c r="N144" s="65" t="s">
        <v>838</v>
      </c>
      <c r="R144" s="1"/>
      <c r="W144" s="1"/>
      <c r="Y144" s="1"/>
    </row>
    <row r="145" spans="1:25" x14ac:dyDescent="0.25">
      <c r="A145" s="58" t="s">
        <v>405</v>
      </c>
      <c r="B145" s="58" t="s">
        <v>620</v>
      </c>
      <c r="C145" s="60" t="s">
        <v>662</v>
      </c>
      <c r="D145" s="58">
        <v>324</v>
      </c>
      <c r="E145" s="61">
        <v>3147</v>
      </c>
      <c r="F145" s="302">
        <v>9.7129629629629637</v>
      </c>
      <c r="G145" s="58">
        <v>15</v>
      </c>
      <c r="H145" s="58">
        <v>250</v>
      </c>
      <c r="I145" s="58">
        <v>160</v>
      </c>
      <c r="J145" s="58">
        <v>410</v>
      </c>
      <c r="K145" s="302">
        <v>1.2654320987654322</v>
      </c>
      <c r="L145" s="58">
        <v>45</v>
      </c>
      <c r="M145" s="65" t="s">
        <v>838</v>
      </c>
      <c r="N145" s="65" t="s">
        <v>838</v>
      </c>
      <c r="R145" s="1"/>
      <c r="W145" s="1"/>
      <c r="X145" s="1"/>
      <c r="Y145" s="1"/>
    </row>
    <row r="146" spans="1:25" x14ac:dyDescent="0.25">
      <c r="A146" s="58" t="s">
        <v>413</v>
      </c>
      <c r="B146" s="58" t="s">
        <v>621</v>
      </c>
      <c r="C146" s="60" t="s">
        <v>662</v>
      </c>
      <c r="D146" s="58">
        <v>152</v>
      </c>
      <c r="E146" s="61">
        <v>1781</v>
      </c>
      <c r="F146" s="302">
        <v>11.717105263157896</v>
      </c>
      <c r="G146" s="58">
        <v>10</v>
      </c>
      <c r="H146" s="58">
        <v>100</v>
      </c>
      <c r="I146" s="58">
        <v>90</v>
      </c>
      <c r="J146" s="58">
        <v>190</v>
      </c>
      <c r="K146" s="302">
        <v>1.25</v>
      </c>
      <c r="L146" s="58">
        <v>40</v>
      </c>
      <c r="M146" s="65" t="s">
        <v>838</v>
      </c>
      <c r="N146" s="65" t="s">
        <v>838</v>
      </c>
      <c r="R146" s="1"/>
      <c r="W146" s="1"/>
      <c r="Y146" s="1"/>
    </row>
    <row r="147" spans="1:25" s="205" customFormat="1" ht="12.75" x14ac:dyDescent="0.2">
      <c r="A147" s="202"/>
      <c r="B147" s="203"/>
      <c r="C147" s="203" t="s">
        <v>817</v>
      </c>
      <c r="D147" s="47">
        <v>13601</v>
      </c>
      <c r="E147" s="47">
        <v>133508</v>
      </c>
      <c r="F147" s="47"/>
      <c r="G147" s="47">
        <v>487</v>
      </c>
      <c r="H147" s="47">
        <v>8721</v>
      </c>
      <c r="I147" s="47">
        <v>5294</v>
      </c>
      <c r="J147" s="47">
        <v>14015</v>
      </c>
      <c r="K147" s="261"/>
      <c r="L147" s="47">
        <v>1177.25</v>
      </c>
      <c r="M147" s="47">
        <v>30</v>
      </c>
      <c r="N147" s="47">
        <v>29</v>
      </c>
    </row>
    <row r="148" spans="1:25" s="71" customFormat="1" ht="12.75" x14ac:dyDescent="0.2">
      <c r="A148" s="206"/>
      <c r="B148" s="207"/>
      <c r="C148" s="207" t="s">
        <v>818</v>
      </c>
      <c r="D148" s="47">
        <v>425.03125</v>
      </c>
      <c r="E148" s="47">
        <v>4450.2666666666664</v>
      </c>
      <c r="F148" s="301"/>
      <c r="G148" s="301">
        <v>16.233333333333334</v>
      </c>
      <c r="H148" s="301">
        <v>281.32258064516128</v>
      </c>
      <c r="I148" s="301">
        <v>182.55172413793105</v>
      </c>
      <c r="J148" s="301">
        <v>452.09677419354841</v>
      </c>
      <c r="K148" s="210"/>
      <c r="L148" s="301">
        <v>37.975806451612904</v>
      </c>
      <c r="M148" s="209"/>
      <c r="N148" s="209"/>
    </row>
    <row r="149" spans="1:25" s="71" customFormat="1" ht="12.75" x14ac:dyDescent="0.2">
      <c r="A149" s="206"/>
      <c r="B149" s="207"/>
      <c r="C149" s="207" t="s">
        <v>819</v>
      </c>
      <c r="D149" s="47">
        <v>322.5</v>
      </c>
      <c r="E149" s="47">
        <v>3432</v>
      </c>
      <c r="F149" s="301">
        <v>10.514751210920299</v>
      </c>
      <c r="G149" s="301">
        <v>14</v>
      </c>
      <c r="H149" s="301">
        <v>195</v>
      </c>
      <c r="I149" s="301">
        <v>97</v>
      </c>
      <c r="J149" s="301">
        <v>320</v>
      </c>
      <c r="K149" s="301">
        <v>1</v>
      </c>
      <c r="L149" s="301">
        <v>40</v>
      </c>
      <c r="M149" s="209"/>
      <c r="N149" s="209"/>
    </row>
    <row r="150" spans="1:25" s="71" customFormat="1" ht="12.75" x14ac:dyDescent="0.2">
      <c r="A150" s="206"/>
      <c r="B150" s="207"/>
      <c r="C150" s="207" t="s">
        <v>848</v>
      </c>
      <c r="D150" s="211"/>
      <c r="E150" s="227"/>
      <c r="F150" s="227"/>
      <c r="G150" s="227"/>
      <c r="H150" s="227"/>
      <c r="I150" s="227"/>
      <c r="J150" s="227"/>
      <c r="K150" s="227"/>
      <c r="L150" s="227"/>
      <c r="M150" s="227">
        <v>0.9375</v>
      </c>
      <c r="N150" s="227">
        <v>0.90625</v>
      </c>
    </row>
    <row r="151" spans="1:25" x14ac:dyDescent="0.25">
      <c r="C151" s="6"/>
      <c r="E151" s="1"/>
      <c r="F151" s="1"/>
      <c r="R151" s="1"/>
      <c r="W151" s="1"/>
      <c r="Y151" s="1"/>
    </row>
    <row r="152" spans="1:25" x14ac:dyDescent="0.25">
      <c r="C152" s="6"/>
      <c r="E152" s="1"/>
      <c r="F152" s="1"/>
      <c r="R152" s="1"/>
      <c r="W152" s="1"/>
      <c r="Y152" s="1"/>
    </row>
    <row r="153" spans="1:25" s="68" customFormat="1" ht="12.75" customHeight="1" x14ac:dyDescent="0.25">
      <c r="A153" s="30" t="s">
        <v>831</v>
      </c>
      <c r="B153" s="203"/>
      <c r="C153" s="33"/>
      <c r="D153" s="300"/>
      <c r="E153" s="393" t="s">
        <v>966</v>
      </c>
      <c r="F153" s="395" t="s">
        <v>955</v>
      </c>
      <c r="G153" s="371" t="s">
        <v>967</v>
      </c>
      <c r="H153" s="397"/>
      <c r="I153" s="397"/>
      <c r="J153" s="397"/>
      <c r="K153" s="398"/>
      <c r="L153" s="399" t="s">
        <v>968</v>
      </c>
      <c r="M153" s="371" t="s">
        <v>970</v>
      </c>
      <c r="N153" s="319"/>
    </row>
    <row r="154" spans="1:25" s="68" customFormat="1" ht="38.25" x14ac:dyDescent="0.2">
      <c r="A154" s="110" t="s">
        <v>821</v>
      </c>
      <c r="B154" s="222" t="s">
        <v>822</v>
      </c>
      <c r="C154" s="110" t="s">
        <v>654</v>
      </c>
      <c r="D154" s="158" t="s">
        <v>815</v>
      </c>
      <c r="E154" s="394"/>
      <c r="F154" s="396"/>
      <c r="G154" s="178" t="s">
        <v>958</v>
      </c>
      <c r="H154" s="178" t="s">
        <v>959</v>
      </c>
      <c r="I154" s="178" t="s">
        <v>960</v>
      </c>
      <c r="J154" s="178" t="s">
        <v>969</v>
      </c>
      <c r="K154" s="285" t="s">
        <v>962</v>
      </c>
      <c r="L154" s="400"/>
      <c r="M154" s="138" t="s">
        <v>963</v>
      </c>
      <c r="N154" s="138" t="s">
        <v>964</v>
      </c>
    </row>
    <row r="155" spans="1:25" s="68" customFormat="1" x14ac:dyDescent="0.25">
      <c r="A155" s="311" t="s">
        <v>952</v>
      </c>
      <c r="B155" s="312"/>
      <c r="C155" s="313"/>
      <c r="D155" s="200">
        <v>7</v>
      </c>
      <c r="E155" s="200">
        <v>5</v>
      </c>
      <c r="F155" s="200">
        <v>5</v>
      </c>
      <c r="G155" s="200">
        <v>7</v>
      </c>
      <c r="H155" s="200">
        <v>7</v>
      </c>
      <c r="I155" s="200">
        <v>7</v>
      </c>
      <c r="J155" s="200">
        <v>7</v>
      </c>
      <c r="K155" s="200">
        <v>7</v>
      </c>
      <c r="L155" s="200">
        <v>7</v>
      </c>
      <c r="M155" s="200">
        <v>7</v>
      </c>
      <c r="N155" s="200">
        <v>7</v>
      </c>
    </row>
    <row r="156" spans="1:25" x14ac:dyDescent="0.25">
      <c r="A156" s="58" t="s">
        <v>1</v>
      </c>
      <c r="B156" s="58" t="s">
        <v>420</v>
      </c>
      <c r="C156" s="63" t="s">
        <v>644</v>
      </c>
      <c r="D156" s="58">
        <v>180</v>
      </c>
      <c r="E156" s="61">
        <v>3113</v>
      </c>
      <c r="F156" s="302">
        <v>17.294444444444444</v>
      </c>
      <c r="G156" s="58">
        <v>10</v>
      </c>
      <c r="H156" s="58">
        <v>180</v>
      </c>
      <c r="I156" s="58">
        <v>45</v>
      </c>
      <c r="J156" s="58">
        <v>225</v>
      </c>
      <c r="K156" s="302">
        <v>1.25</v>
      </c>
      <c r="L156" s="58">
        <v>40</v>
      </c>
      <c r="M156" s="65" t="s">
        <v>838</v>
      </c>
      <c r="N156" s="65" t="s">
        <v>838</v>
      </c>
      <c r="R156" s="1"/>
      <c r="W156" s="1"/>
      <c r="Y156" s="1"/>
    </row>
    <row r="157" spans="1:25" x14ac:dyDescent="0.25">
      <c r="A157" s="58" t="s">
        <v>1</v>
      </c>
      <c r="B157" s="58" t="s">
        <v>426</v>
      </c>
      <c r="C157" s="63" t="s">
        <v>644</v>
      </c>
      <c r="D157" s="58">
        <v>231</v>
      </c>
      <c r="E157" s="61">
        <v>8657</v>
      </c>
      <c r="F157" s="302">
        <v>37.476190476190474</v>
      </c>
      <c r="G157" s="58">
        <v>10</v>
      </c>
      <c r="H157" s="58">
        <v>231</v>
      </c>
      <c r="I157" s="58">
        <v>900</v>
      </c>
      <c r="J157" s="61">
        <v>1131</v>
      </c>
      <c r="K157" s="302">
        <v>4.8961038961038961</v>
      </c>
      <c r="L157" s="58">
        <v>40</v>
      </c>
      <c r="M157" s="65" t="s">
        <v>838</v>
      </c>
      <c r="N157" s="65" t="s">
        <v>838</v>
      </c>
      <c r="R157" s="1"/>
      <c r="W157" s="1"/>
      <c r="Y157" s="1"/>
    </row>
    <row r="158" spans="1:25" x14ac:dyDescent="0.25">
      <c r="A158" s="58" t="s">
        <v>146</v>
      </c>
      <c r="B158" s="58" t="s">
        <v>490</v>
      </c>
      <c r="C158" s="63" t="s">
        <v>651</v>
      </c>
      <c r="D158" s="58">
        <v>393</v>
      </c>
      <c r="E158" s="61">
        <v>4795</v>
      </c>
      <c r="F158" s="302">
        <v>12.201017811704835</v>
      </c>
      <c r="G158" s="58">
        <v>28</v>
      </c>
      <c r="H158" s="58">
        <v>317</v>
      </c>
      <c r="I158" s="58">
        <v>35</v>
      </c>
      <c r="J158" s="58">
        <v>352</v>
      </c>
      <c r="K158" s="302">
        <v>0.89567430025445294</v>
      </c>
      <c r="L158" s="58">
        <v>38</v>
      </c>
      <c r="M158" s="65" t="s">
        <v>838</v>
      </c>
      <c r="N158" s="65" t="s">
        <v>838</v>
      </c>
      <c r="R158" s="1"/>
    </row>
    <row r="159" spans="1:25" x14ac:dyDescent="0.25">
      <c r="A159" s="58" t="s">
        <v>247</v>
      </c>
      <c r="B159" s="58" t="s">
        <v>545</v>
      </c>
      <c r="C159" s="63" t="s">
        <v>651</v>
      </c>
      <c r="D159" s="58">
        <v>189</v>
      </c>
      <c r="E159" s="61">
        <v>2887</v>
      </c>
      <c r="F159" s="302">
        <v>15.275132275132275</v>
      </c>
      <c r="G159" s="58">
        <v>12</v>
      </c>
      <c r="H159" s="58">
        <v>204</v>
      </c>
      <c r="I159" s="58">
        <v>40</v>
      </c>
      <c r="J159" s="58">
        <v>244</v>
      </c>
      <c r="K159" s="302">
        <v>1.2910052910052909</v>
      </c>
      <c r="L159" s="58">
        <v>35</v>
      </c>
      <c r="M159" s="65" t="s">
        <v>838</v>
      </c>
      <c r="N159" s="65" t="s">
        <v>838</v>
      </c>
      <c r="R159" s="1"/>
      <c r="W159" s="1"/>
      <c r="Y159" s="1"/>
    </row>
    <row r="160" spans="1:25" x14ac:dyDescent="0.25">
      <c r="A160" s="58" t="s">
        <v>247</v>
      </c>
      <c r="B160" s="58" t="s">
        <v>547</v>
      </c>
      <c r="C160" s="63" t="s">
        <v>651</v>
      </c>
      <c r="D160" s="58">
        <v>157</v>
      </c>
      <c r="E160" s="226" t="s">
        <v>4</v>
      </c>
      <c r="F160" s="226" t="s">
        <v>4</v>
      </c>
      <c r="G160" s="58">
        <v>7</v>
      </c>
      <c r="H160" s="58">
        <v>126</v>
      </c>
      <c r="I160" s="58">
        <v>36</v>
      </c>
      <c r="J160" s="58">
        <v>162</v>
      </c>
      <c r="K160" s="302">
        <v>1.0318471337579618</v>
      </c>
      <c r="L160" s="58">
        <v>35</v>
      </c>
      <c r="M160" s="65" t="s">
        <v>838</v>
      </c>
      <c r="N160" s="65" t="s">
        <v>838</v>
      </c>
      <c r="R160" s="1"/>
      <c r="W160" s="1"/>
      <c r="Y160" s="1"/>
    </row>
    <row r="161" spans="1:25" x14ac:dyDescent="0.25">
      <c r="A161" s="58" t="s">
        <v>284</v>
      </c>
      <c r="B161" s="58" t="s">
        <v>632</v>
      </c>
      <c r="C161" s="63" t="s">
        <v>651</v>
      </c>
      <c r="D161" s="58">
        <v>630</v>
      </c>
      <c r="E161" s="61">
        <v>2900</v>
      </c>
      <c r="F161" s="302">
        <v>4.6031746031746028</v>
      </c>
      <c r="G161" s="58">
        <v>13</v>
      </c>
      <c r="H161" s="58">
        <v>320</v>
      </c>
      <c r="I161" s="58">
        <v>300</v>
      </c>
      <c r="J161" s="58">
        <v>620</v>
      </c>
      <c r="K161" s="302">
        <v>0.98412698412698407</v>
      </c>
      <c r="L161" s="58">
        <v>38</v>
      </c>
      <c r="M161" s="65" t="s">
        <v>838</v>
      </c>
      <c r="N161" s="65" t="s">
        <v>838</v>
      </c>
      <c r="R161" s="1"/>
      <c r="W161" s="1"/>
      <c r="Y161" s="1"/>
    </row>
    <row r="162" spans="1:25" x14ac:dyDescent="0.25">
      <c r="A162" s="58" t="s">
        <v>343</v>
      </c>
      <c r="B162" s="58" t="s">
        <v>634</v>
      </c>
      <c r="C162" s="63" t="s">
        <v>651</v>
      </c>
      <c r="D162" s="58">
        <v>39</v>
      </c>
      <c r="E162" s="226" t="s">
        <v>4</v>
      </c>
      <c r="F162" s="226" t="s">
        <v>4</v>
      </c>
      <c r="G162" s="58">
        <v>20</v>
      </c>
      <c r="H162" s="58">
        <v>450</v>
      </c>
      <c r="I162" s="58">
        <v>20</v>
      </c>
      <c r="J162" s="58">
        <v>470</v>
      </c>
      <c r="K162" s="302">
        <v>12.051282051282051</v>
      </c>
      <c r="L162" s="58">
        <v>30</v>
      </c>
      <c r="M162" s="65" t="s">
        <v>838</v>
      </c>
      <c r="N162" s="65" t="s">
        <v>838</v>
      </c>
    </row>
    <row r="163" spans="1:25" s="205" customFormat="1" ht="12.75" x14ac:dyDescent="0.2">
      <c r="A163" s="202"/>
      <c r="B163" s="203"/>
      <c r="C163" s="203" t="s">
        <v>817</v>
      </c>
      <c r="D163" s="47">
        <v>1819</v>
      </c>
      <c r="E163" s="47">
        <v>22352</v>
      </c>
      <c r="F163" s="47"/>
      <c r="G163" s="47">
        <v>100</v>
      </c>
      <c r="H163" s="47">
        <v>1828</v>
      </c>
      <c r="I163" s="47">
        <v>1376</v>
      </c>
      <c r="J163" s="47">
        <v>3204</v>
      </c>
      <c r="K163" s="261"/>
      <c r="L163" s="47">
        <v>256</v>
      </c>
      <c r="M163" s="47">
        <v>7</v>
      </c>
      <c r="N163" s="47">
        <v>7</v>
      </c>
    </row>
    <row r="164" spans="1:25" s="71" customFormat="1" ht="12.75" x14ac:dyDescent="0.2">
      <c r="A164" s="206"/>
      <c r="B164" s="207"/>
      <c r="C164" s="207" t="s">
        <v>818</v>
      </c>
      <c r="D164" s="47">
        <v>259.85714285714283</v>
      </c>
      <c r="E164" s="47">
        <v>4470.3999999999996</v>
      </c>
      <c r="F164" s="301"/>
      <c r="G164" s="301">
        <v>14.285714285714286</v>
      </c>
      <c r="H164" s="301">
        <v>261.14285714285717</v>
      </c>
      <c r="I164" s="301">
        <v>196.57142857142858</v>
      </c>
      <c r="J164" s="301">
        <v>457.71428571428572</v>
      </c>
      <c r="K164" s="210"/>
      <c r="L164" s="301">
        <v>36.571428571428569</v>
      </c>
      <c r="M164" s="209"/>
      <c r="N164" s="209"/>
    </row>
    <row r="165" spans="1:25" s="71" customFormat="1" ht="12.75" x14ac:dyDescent="0.2">
      <c r="A165" s="206"/>
      <c r="B165" s="207"/>
      <c r="C165" s="207" t="s">
        <v>819</v>
      </c>
      <c r="D165" s="47">
        <v>189</v>
      </c>
      <c r="E165" s="47">
        <v>3113</v>
      </c>
      <c r="F165" s="301">
        <v>15.275132275132275</v>
      </c>
      <c r="G165" s="301">
        <v>12</v>
      </c>
      <c r="H165" s="301">
        <v>231</v>
      </c>
      <c r="I165" s="301">
        <v>40</v>
      </c>
      <c r="J165" s="301">
        <v>352</v>
      </c>
      <c r="K165" s="301">
        <v>1.25</v>
      </c>
      <c r="L165" s="301">
        <v>38</v>
      </c>
      <c r="M165" s="209"/>
      <c r="N165" s="209"/>
    </row>
    <row r="166" spans="1:25" s="71" customFormat="1" ht="12.75" x14ac:dyDescent="0.2">
      <c r="A166" s="206"/>
      <c r="B166" s="207"/>
      <c r="C166" s="207" t="s">
        <v>848</v>
      </c>
      <c r="D166" s="211"/>
      <c r="E166" s="227"/>
      <c r="F166" s="227"/>
      <c r="G166" s="227"/>
      <c r="H166" s="227"/>
      <c r="I166" s="227"/>
      <c r="J166" s="227"/>
      <c r="K166" s="227"/>
      <c r="L166" s="227"/>
      <c r="M166" s="227">
        <v>1</v>
      </c>
      <c r="N166" s="227">
        <v>1</v>
      </c>
    </row>
    <row r="167" spans="1:25" x14ac:dyDescent="0.25">
      <c r="C167" s="4"/>
    </row>
    <row r="168" spans="1:25" x14ac:dyDescent="0.25">
      <c r="C168" s="4"/>
    </row>
    <row r="169" spans="1:25" s="68" customFormat="1" ht="12.75" customHeight="1" x14ac:dyDescent="0.25">
      <c r="A169" s="30" t="s">
        <v>832</v>
      </c>
      <c r="B169" s="203"/>
      <c r="C169" s="33"/>
      <c r="D169" s="300"/>
      <c r="E169" s="393" t="s">
        <v>966</v>
      </c>
      <c r="F169" s="395" t="s">
        <v>955</v>
      </c>
      <c r="G169" s="371" t="s">
        <v>967</v>
      </c>
      <c r="H169" s="397"/>
      <c r="I169" s="397"/>
      <c r="J169" s="397"/>
      <c r="K169" s="398"/>
      <c r="L169" s="399" t="s">
        <v>968</v>
      </c>
      <c r="M169" s="371" t="s">
        <v>970</v>
      </c>
      <c r="N169" s="319"/>
    </row>
    <row r="170" spans="1:25" s="68" customFormat="1" ht="38.25" x14ac:dyDescent="0.2">
      <c r="A170" s="110" t="s">
        <v>821</v>
      </c>
      <c r="B170" s="222" t="s">
        <v>822</v>
      </c>
      <c r="C170" s="110" t="s">
        <v>654</v>
      </c>
      <c r="D170" s="158" t="s">
        <v>815</v>
      </c>
      <c r="E170" s="394"/>
      <c r="F170" s="396"/>
      <c r="G170" s="178" t="s">
        <v>958</v>
      </c>
      <c r="H170" s="178" t="s">
        <v>959</v>
      </c>
      <c r="I170" s="178" t="s">
        <v>960</v>
      </c>
      <c r="J170" s="178" t="s">
        <v>969</v>
      </c>
      <c r="K170" s="285" t="s">
        <v>962</v>
      </c>
      <c r="L170" s="400"/>
      <c r="M170" s="138" t="s">
        <v>963</v>
      </c>
      <c r="N170" s="138" t="s">
        <v>964</v>
      </c>
    </row>
    <row r="171" spans="1:25" s="68" customFormat="1" x14ac:dyDescent="0.25">
      <c r="A171" s="311" t="s">
        <v>952</v>
      </c>
      <c r="B171" s="312"/>
      <c r="C171" s="313"/>
      <c r="D171" s="200">
        <v>103</v>
      </c>
      <c r="E171" s="200">
        <v>84</v>
      </c>
      <c r="F171" s="200">
        <v>84</v>
      </c>
      <c r="G171" s="200">
        <v>101</v>
      </c>
      <c r="H171" s="200">
        <v>99</v>
      </c>
      <c r="I171" s="200">
        <v>92</v>
      </c>
      <c r="J171" s="200">
        <v>100</v>
      </c>
      <c r="K171" s="200">
        <v>100</v>
      </c>
      <c r="L171" s="200">
        <v>99</v>
      </c>
      <c r="M171" s="200">
        <v>101</v>
      </c>
      <c r="N171" s="200">
        <v>99</v>
      </c>
    </row>
    <row r="172" spans="1:25" x14ac:dyDescent="0.25">
      <c r="A172" s="58" t="s">
        <v>1</v>
      </c>
      <c r="B172" s="58" t="s">
        <v>421</v>
      </c>
      <c r="C172" s="63" t="s">
        <v>645</v>
      </c>
      <c r="D172" s="58">
        <v>263</v>
      </c>
      <c r="E172" s="61">
        <v>5854</v>
      </c>
      <c r="F172" s="302">
        <v>22.258555133079849</v>
      </c>
      <c r="G172" s="58">
        <v>27</v>
      </c>
      <c r="H172" s="58">
        <v>426</v>
      </c>
      <c r="I172" s="58">
        <v>60</v>
      </c>
      <c r="J172" s="58">
        <v>486</v>
      </c>
      <c r="K172" s="302">
        <v>1.8479087452471483</v>
      </c>
      <c r="L172" s="58">
        <v>40</v>
      </c>
      <c r="M172" s="65" t="s">
        <v>838</v>
      </c>
      <c r="N172" s="65" t="s">
        <v>838</v>
      </c>
      <c r="W172" s="1"/>
      <c r="Y172" s="1"/>
    </row>
    <row r="173" spans="1:25" x14ac:dyDescent="0.25">
      <c r="A173" s="58" t="s">
        <v>1</v>
      </c>
      <c r="B173" s="58" t="s">
        <v>422</v>
      </c>
      <c r="C173" s="63" t="s">
        <v>646</v>
      </c>
      <c r="D173" s="58">
        <v>32</v>
      </c>
      <c r="E173" s="61">
        <v>1500</v>
      </c>
      <c r="F173" s="302">
        <v>46.875</v>
      </c>
      <c r="G173" s="58">
        <v>3</v>
      </c>
      <c r="H173" s="58">
        <v>32</v>
      </c>
      <c r="I173" s="226" t="s">
        <v>4</v>
      </c>
      <c r="J173" s="58">
        <v>32</v>
      </c>
      <c r="K173" s="302">
        <v>1</v>
      </c>
      <c r="L173" s="58">
        <v>3</v>
      </c>
      <c r="M173" s="58"/>
      <c r="N173" s="58"/>
      <c r="R173" s="1"/>
    </row>
    <row r="174" spans="1:25" x14ac:dyDescent="0.25">
      <c r="A174" s="58" t="s">
        <v>1</v>
      </c>
      <c r="B174" s="58" t="s">
        <v>425</v>
      </c>
      <c r="C174" s="63" t="s">
        <v>646</v>
      </c>
      <c r="D174" s="58">
        <v>304</v>
      </c>
      <c r="E174" s="61">
        <v>4979</v>
      </c>
      <c r="F174" s="302">
        <v>16.378289473684209</v>
      </c>
      <c r="G174" s="58">
        <v>18</v>
      </c>
      <c r="H174" s="58">
        <v>317</v>
      </c>
      <c r="I174" s="58">
        <v>150</v>
      </c>
      <c r="J174" s="58">
        <v>467</v>
      </c>
      <c r="K174" s="302">
        <v>1.5361842105263157</v>
      </c>
      <c r="L174" s="58">
        <v>40</v>
      </c>
      <c r="M174" s="65" t="s">
        <v>838</v>
      </c>
      <c r="N174" s="65" t="s">
        <v>838</v>
      </c>
      <c r="R174" s="1"/>
      <c r="Y174" s="1"/>
    </row>
    <row r="175" spans="1:25" x14ac:dyDescent="0.25">
      <c r="A175" s="58" t="s">
        <v>1</v>
      </c>
      <c r="B175" s="58" t="s">
        <v>423</v>
      </c>
      <c r="C175" s="63" t="s">
        <v>645</v>
      </c>
      <c r="D175" s="58">
        <v>309</v>
      </c>
      <c r="E175" s="61">
        <v>6000</v>
      </c>
      <c r="F175" s="302">
        <v>19.417475728155338</v>
      </c>
      <c r="G175" s="58">
        <v>19</v>
      </c>
      <c r="H175" s="58">
        <v>310</v>
      </c>
      <c r="I175" s="58">
        <v>25</v>
      </c>
      <c r="J175" s="58">
        <v>335</v>
      </c>
      <c r="K175" s="302">
        <v>1.0841423948220066</v>
      </c>
      <c r="L175" s="58">
        <v>35</v>
      </c>
      <c r="M175" s="65" t="s">
        <v>838</v>
      </c>
      <c r="N175" s="65" t="s">
        <v>838</v>
      </c>
      <c r="R175" s="1"/>
      <c r="W175" s="1"/>
      <c r="Y175" s="1"/>
    </row>
    <row r="176" spans="1:25" x14ac:dyDescent="0.25">
      <c r="A176" s="58" t="s">
        <v>1</v>
      </c>
      <c r="B176" s="58" t="s">
        <v>424</v>
      </c>
      <c r="C176" s="63" t="s">
        <v>646</v>
      </c>
      <c r="D176" s="58">
        <v>371</v>
      </c>
      <c r="E176" s="226" t="s">
        <v>4</v>
      </c>
      <c r="F176" s="226" t="s">
        <v>4</v>
      </c>
      <c r="G176" s="58">
        <v>23</v>
      </c>
      <c r="H176" s="58">
        <v>370</v>
      </c>
      <c r="I176" s="58">
        <v>200</v>
      </c>
      <c r="J176" s="58">
        <v>570</v>
      </c>
      <c r="K176" s="302">
        <v>1.536388140161725</v>
      </c>
      <c r="L176" s="58">
        <v>48</v>
      </c>
      <c r="M176" s="65" t="s">
        <v>838</v>
      </c>
      <c r="N176" s="65" t="s">
        <v>838</v>
      </c>
      <c r="R176" s="1"/>
      <c r="W176" s="1"/>
      <c r="Y176" s="1"/>
    </row>
    <row r="177" spans="1:64" x14ac:dyDescent="0.25">
      <c r="A177" s="58" t="s">
        <v>25</v>
      </c>
      <c r="B177" s="58" t="s">
        <v>430</v>
      </c>
      <c r="C177" s="63" t="s">
        <v>645</v>
      </c>
      <c r="D177" s="58">
        <v>315</v>
      </c>
      <c r="E177" s="61">
        <v>10734</v>
      </c>
      <c r="F177" s="302">
        <v>34.076190476190476</v>
      </c>
      <c r="G177" s="58">
        <v>12</v>
      </c>
      <c r="H177" s="58">
        <v>216</v>
      </c>
      <c r="I177" s="58">
        <v>25</v>
      </c>
      <c r="J177" s="58">
        <v>241</v>
      </c>
      <c r="K177" s="302">
        <v>0.76507936507936503</v>
      </c>
      <c r="L177" s="58">
        <v>40</v>
      </c>
      <c r="M177" s="65" t="s">
        <v>838</v>
      </c>
      <c r="N177" s="65" t="s">
        <v>838</v>
      </c>
      <c r="R177" s="1"/>
      <c r="W177" s="1"/>
      <c r="Y177" s="1"/>
    </row>
    <row r="178" spans="1:64" x14ac:dyDescent="0.25">
      <c r="A178" s="58" t="s">
        <v>30</v>
      </c>
      <c r="B178" s="58" t="s">
        <v>431</v>
      </c>
      <c r="C178" s="63" t="s">
        <v>645</v>
      </c>
      <c r="D178" s="58">
        <v>337</v>
      </c>
      <c r="E178" s="61">
        <v>8481</v>
      </c>
      <c r="F178" s="302">
        <v>25.166172106824927</v>
      </c>
      <c r="G178" s="58">
        <v>20</v>
      </c>
      <c r="H178" s="58">
        <v>336</v>
      </c>
      <c r="I178" s="58">
        <v>50</v>
      </c>
      <c r="J178" s="58">
        <v>386</v>
      </c>
      <c r="K178" s="302">
        <v>1.1454005934718101</v>
      </c>
      <c r="L178" s="58">
        <v>33</v>
      </c>
      <c r="M178" s="65" t="s">
        <v>838</v>
      </c>
      <c r="N178" s="65" t="s">
        <v>838</v>
      </c>
      <c r="R178" s="1"/>
      <c r="W178" s="1"/>
      <c r="X178" s="1"/>
      <c r="Y178" s="1"/>
    </row>
    <row r="179" spans="1:64" x14ac:dyDescent="0.25">
      <c r="A179" s="58" t="s">
        <v>37</v>
      </c>
      <c r="B179" s="58" t="s">
        <v>434</v>
      </c>
      <c r="C179" s="63" t="s">
        <v>645</v>
      </c>
      <c r="D179" s="58">
        <v>219</v>
      </c>
      <c r="E179" s="61">
        <v>4086</v>
      </c>
      <c r="F179" s="302">
        <v>18.657534246575342</v>
      </c>
      <c r="G179" s="58">
        <v>10</v>
      </c>
      <c r="H179" s="58">
        <v>221</v>
      </c>
      <c r="I179" s="58">
        <v>6</v>
      </c>
      <c r="J179" s="58">
        <v>227</v>
      </c>
      <c r="K179" s="302">
        <v>1.0365296803652968</v>
      </c>
      <c r="L179" s="58">
        <v>25</v>
      </c>
      <c r="M179" s="65" t="s">
        <v>838</v>
      </c>
      <c r="N179" s="65" t="s">
        <v>838</v>
      </c>
      <c r="R179" s="1"/>
      <c r="W179" s="1"/>
      <c r="Y179" s="1"/>
    </row>
    <row r="180" spans="1:64" x14ac:dyDescent="0.25">
      <c r="A180" s="58" t="s">
        <v>45</v>
      </c>
      <c r="B180" s="58" t="s">
        <v>436</v>
      </c>
      <c r="C180" s="63" t="s">
        <v>647</v>
      </c>
      <c r="D180" s="58">
        <v>107</v>
      </c>
      <c r="E180" s="61">
        <v>3092</v>
      </c>
      <c r="F180" s="302">
        <v>28.897196261682243</v>
      </c>
      <c r="G180" s="58">
        <v>8</v>
      </c>
      <c r="H180" s="58">
        <v>109</v>
      </c>
      <c r="I180" s="58">
        <v>60</v>
      </c>
      <c r="J180" s="58">
        <v>169</v>
      </c>
      <c r="K180" s="302">
        <v>1.5794392523364487</v>
      </c>
      <c r="L180" s="58">
        <v>20</v>
      </c>
      <c r="M180" s="65" t="s">
        <v>838</v>
      </c>
      <c r="N180" s="65" t="s">
        <v>838</v>
      </c>
      <c r="R180" s="1"/>
      <c r="W180" s="1"/>
      <c r="Y180" s="1"/>
    </row>
    <row r="181" spans="1:64" x14ac:dyDescent="0.25">
      <c r="A181" s="58" t="s">
        <v>46</v>
      </c>
      <c r="B181" s="58" t="s">
        <v>438</v>
      </c>
      <c r="C181" s="63" t="s">
        <v>646</v>
      </c>
      <c r="D181" s="58">
        <v>40</v>
      </c>
      <c r="E181" s="61">
        <v>1119</v>
      </c>
      <c r="F181" s="302">
        <v>27.975000000000001</v>
      </c>
      <c r="G181" s="58">
        <v>4</v>
      </c>
      <c r="H181" s="58">
        <v>38</v>
      </c>
      <c r="I181" s="58">
        <v>19</v>
      </c>
      <c r="J181" s="58">
        <v>57</v>
      </c>
      <c r="K181" s="302">
        <v>1.425</v>
      </c>
      <c r="L181" s="58">
        <v>8</v>
      </c>
      <c r="M181" s="65" t="s">
        <v>838</v>
      </c>
      <c r="N181" s="226" t="s">
        <v>4</v>
      </c>
    </row>
    <row r="182" spans="1:64" x14ac:dyDescent="0.25">
      <c r="A182" s="58" t="s">
        <v>46</v>
      </c>
      <c r="B182" s="58" t="s">
        <v>446</v>
      </c>
      <c r="C182" s="63" t="s">
        <v>646</v>
      </c>
      <c r="D182" s="58">
        <v>438</v>
      </c>
      <c r="E182" s="61">
        <v>10252</v>
      </c>
      <c r="F182" s="302">
        <v>23.406392694063928</v>
      </c>
      <c r="G182" s="58">
        <v>22</v>
      </c>
      <c r="H182" s="58">
        <v>418</v>
      </c>
      <c r="I182" s="58">
        <v>25</v>
      </c>
      <c r="J182" s="58">
        <v>443</v>
      </c>
      <c r="K182" s="302">
        <v>1.0114155251141552</v>
      </c>
      <c r="L182" s="58">
        <v>40</v>
      </c>
      <c r="M182" s="65" t="s">
        <v>838</v>
      </c>
      <c r="N182" s="65" t="s">
        <v>838</v>
      </c>
      <c r="R182" s="1"/>
      <c r="W182" s="1"/>
      <c r="Y182" s="1"/>
    </row>
    <row r="183" spans="1:64" x14ac:dyDescent="0.25">
      <c r="A183" s="58" t="s">
        <v>46</v>
      </c>
      <c r="B183" s="58" t="s">
        <v>439</v>
      </c>
      <c r="C183" s="63" t="s">
        <v>646</v>
      </c>
      <c r="D183" s="58">
        <v>276</v>
      </c>
      <c r="E183" s="61">
        <v>5345</v>
      </c>
      <c r="F183" s="302">
        <v>19.365942028985508</v>
      </c>
      <c r="G183" s="58">
        <v>15</v>
      </c>
      <c r="H183" s="58">
        <v>276</v>
      </c>
      <c r="I183" s="58">
        <v>75</v>
      </c>
      <c r="J183" s="58">
        <v>351</v>
      </c>
      <c r="K183" s="302">
        <v>1.2717391304347827</v>
      </c>
      <c r="L183" s="58">
        <v>40</v>
      </c>
      <c r="M183" s="65" t="s">
        <v>838</v>
      </c>
      <c r="N183" s="58"/>
      <c r="R183" s="1"/>
      <c r="W183" s="1"/>
      <c r="Y183" s="1"/>
    </row>
    <row r="184" spans="1:64" x14ac:dyDescent="0.25">
      <c r="A184" s="58" t="s">
        <v>46</v>
      </c>
      <c r="B184" s="58" t="s">
        <v>440</v>
      </c>
      <c r="C184" s="63" t="s">
        <v>646</v>
      </c>
      <c r="D184" s="58">
        <v>417</v>
      </c>
      <c r="E184" s="61">
        <v>12430</v>
      </c>
      <c r="F184" s="302">
        <v>29.808153477218227</v>
      </c>
      <c r="G184" s="58">
        <v>21</v>
      </c>
      <c r="H184" s="58">
        <v>415</v>
      </c>
      <c r="I184" s="58">
        <v>80</v>
      </c>
      <c r="J184" s="58">
        <v>495</v>
      </c>
      <c r="K184" s="302">
        <v>1.1870503597122302</v>
      </c>
      <c r="L184" s="58">
        <v>39.5</v>
      </c>
      <c r="M184" s="65" t="s">
        <v>838</v>
      </c>
      <c r="N184" s="65" t="s">
        <v>838</v>
      </c>
      <c r="R184" s="1"/>
      <c r="W184" s="1"/>
      <c r="Y184" s="1"/>
    </row>
    <row r="185" spans="1:64" x14ac:dyDescent="0.25">
      <c r="A185" s="58" t="s">
        <v>46</v>
      </c>
      <c r="B185" s="58" t="s">
        <v>441</v>
      </c>
      <c r="C185" s="63" t="s">
        <v>646</v>
      </c>
      <c r="D185" s="58">
        <v>280</v>
      </c>
      <c r="E185" s="61">
        <v>7453</v>
      </c>
      <c r="F185" s="302">
        <v>26.617857142857144</v>
      </c>
      <c r="G185" s="58">
        <v>16</v>
      </c>
      <c r="H185" s="58">
        <v>300</v>
      </c>
      <c r="I185" s="58">
        <v>50</v>
      </c>
      <c r="J185" s="58">
        <v>350</v>
      </c>
      <c r="K185" s="302">
        <v>1.25</v>
      </c>
      <c r="L185" s="58">
        <v>40</v>
      </c>
      <c r="M185" s="65" t="s">
        <v>838</v>
      </c>
      <c r="N185" s="65" t="s">
        <v>838</v>
      </c>
      <c r="R185" s="1"/>
      <c r="W185" s="1"/>
      <c r="Y185" s="1"/>
      <c r="BL185" s="2"/>
    </row>
    <row r="186" spans="1:64" x14ac:dyDescent="0.25">
      <c r="A186" s="58" t="s">
        <v>46</v>
      </c>
      <c r="B186" s="58" t="s">
        <v>445</v>
      </c>
      <c r="C186" s="63" t="s">
        <v>646</v>
      </c>
      <c r="D186" s="58">
        <v>431</v>
      </c>
      <c r="E186" s="61">
        <v>5180</v>
      </c>
      <c r="F186" s="302">
        <v>12.018561484918793</v>
      </c>
      <c r="G186" s="58">
        <v>40</v>
      </c>
      <c r="H186" s="58">
        <v>720</v>
      </c>
      <c r="I186" s="58">
        <v>130</v>
      </c>
      <c r="J186" s="58">
        <v>850</v>
      </c>
      <c r="K186" s="302">
        <v>1.9721577726218098</v>
      </c>
      <c r="L186" s="58">
        <v>41</v>
      </c>
      <c r="M186" s="65" t="s">
        <v>838</v>
      </c>
      <c r="N186" s="65" t="s">
        <v>838</v>
      </c>
      <c r="W186" s="1"/>
      <c r="Y186" s="1"/>
    </row>
    <row r="187" spans="1:64" x14ac:dyDescent="0.25">
      <c r="A187" s="58" t="s">
        <v>46</v>
      </c>
      <c r="B187" s="58" t="s">
        <v>443</v>
      </c>
      <c r="C187" s="63" t="s">
        <v>646</v>
      </c>
      <c r="D187" s="58">
        <v>471</v>
      </c>
      <c r="E187" s="61">
        <v>15481</v>
      </c>
      <c r="F187" s="302">
        <v>32.868365180467094</v>
      </c>
      <c r="G187" s="58">
        <v>23</v>
      </c>
      <c r="H187" s="58">
        <v>492</v>
      </c>
      <c r="I187" s="58">
        <v>300</v>
      </c>
      <c r="J187" s="58">
        <v>792</v>
      </c>
      <c r="K187" s="302">
        <v>1.6815286624203822</v>
      </c>
      <c r="L187" s="58">
        <v>40</v>
      </c>
      <c r="M187" s="65" t="s">
        <v>838</v>
      </c>
      <c r="N187" s="65" t="s">
        <v>838</v>
      </c>
      <c r="R187" s="1"/>
      <c r="W187" s="1"/>
      <c r="Y187" s="1"/>
    </row>
    <row r="188" spans="1:64" x14ac:dyDescent="0.25">
      <c r="A188" s="58" t="s">
        <v>46</v>
      </c>
      <c r="B188" s="58" t="s">
        <v>447</v>
      </c>
      <c r="C188" s="63" t="s">
        <v>646</v>
      </c>
      <c r="D188" s="58">
        <v>433</v>
      </c>
      <c r="E188" s="61">
        <v>11249</v>
      </c>
      <c r="F188" s="302">
        <v>25.979214780600461</v>
      </c>
      <c r="G188" s="58">
        <v>21</v>
      </c>
      <c r="H188" s="58">
        <v>420</v>
      </c>
      <c r="I188" s="58">
        <v>10</v>
      </c>
      <c r="J188" s="58">
        <v>430</v>
      </c>
      <c r="K188" s="302">
        <v>0.99307159353348728</v>
      </c>
      <c r="L188" s="58">
        <v>25</v>
      </c>
      <c r="M188" s="65" t="s">
        <v>838</v>
      </c>
      <c r="N188" s="58"/>
      <c r="R188" s="1"/>
      <c r="Y188" s="1"/>
    </row>
    <row r="189" spans="1:64" x14ac:dyDescent="0.25">
      <c r="A189" s="58" t="s">
        <v>46</v>
      </c>
      <c r="B189" s="58" t="s">
        <v>442</v>
      </c>
      <c r="C189" s="63" t="s">
        <v>646</v>
      </c>
      <c r="D189" s="58">
        <v>264</v>
      </c>
      <c r="E189" s="61">
        <v>7302</v>
      </c>
      <c r="F189" s="302">
        <v>27.65909090909091</v>
      </c>
      <c r="G189" s="58">
        <v>15</v>
      </c>
      <c r="H189" s="58">
        <v>264</v>
      </c>
      <c r="I189" s="58">
        <v>40</v>
      </c>
      <c r="J189" s="58">
        <v>304</v>
      </c>
      <c r="K189" s="302">
        <v>1.1515151515151516</v>
      </c>
      <c r="L189" s="58">
        <v>40</v>
      </c>
      <c r="M189" s="65" t="s">
        <v>838</v>
      </c>
      <c r="N189" s="65" t="s">
        <v>838</v>
      </c>
      <c r="R189" s="1"/>
      <c r="W189" s="1"/>
      <c r="Y189" s="1"/>
    </row>
    <row r="190" spans="1:64" x14ac:dyDescent="0.25">
      <c r="A190" s="58" t="s">
        <v>46</v>
      </c>
      <c r="B190" s="58" t="s">
        <v>444</v>
      </c>
      <c r="C190" s="63" t="s">
        <v>646</v>
      </c>
      <c r="D190" s="58">
        <v>415</v>
      </c>
      <c r="E190" s="61">
        <v>15971</v>
      </c>
      <c r="F190" s="302">
        <v>38.484337349397592</v>
      </c>
      <c r="G190" s="58">
        <v>21</v>
      </c>
      <c r="H190" s="58">
        <v>415</v>
      </c>
      <c r="I190" s="58">
        <v>150</v>
      </c>
      <c r="J190" s="58">
        <v>565</v>
      </c>
      <c r="K190" s="302">
        <v>1.3614457831325302</v>
      </c>
      <c r="L190" s="58">
        <v>35</v>
      </c>
      <c r="M190" s="65" t="s">
        <v>838</v>
      </c>
      <c r="N190" s="65" t="s">
        <v>838</v>
      </c>
      <c r="R190" s="1"/>
      <c r="W190" s="1"/>
      <c r="Y190" s="1"/>
    </row>
    <row r="191" spans="1:64" x14ac:dyDescent="0.25">
      <c r="A191" s="58" t="s">
        <v>74</v>
      </c>
      <c r="B191" s="58" t="s">
        <v>454</v>
      </c>
      <c r="C191" s="63" t="s">
        <v>648</v>
      </c>
      <c r="D191" s="58">
        <v>286</v>
      </c>
      <c r="E191" s="226" t="s">
        <v>4</v>
      </c>
      <c r="F191" s="226" t="s">
        <v>4</v>
      </c>
      <c r="G191" s="58">
        <v>17</v>
      </c>
      <c r="H191" s="226" t="s">
        <v>4</v>
      </c>
      <c r="I191" s="226" t="s">
        <v>4</v>
      </c>
      <c r="J191" s="226" t="s">
        <v>4</v>
      </c>
      <c r="K191" s="226" t="s">
        <v>4</v>
      </c>
      <c r="L191" s="226" t="s">
        <v>4</v>
      </c>
      <c r="M191" s="226" t="s">
        <v>4</v>
      </c>
      <c r="N191" s="226" t="s">
        <v>4</v>
      </c>
    </row>
    <row r="192" spans="1:64" x14ac:dyDescent="0.25">
      <c r="A192" s="58" t="s">
        <v>74</v>
      </c>
      <c r="B192" s="58" t="s">
        <v>453</v>
      </c>
      <c r="C192" s="63" t="s">
        <v>645</v>
      </c>
      <c r="D192" s="58">
        <v>33</v>
      </c>
      <c r="E192" s="226" t="s">
        <v>4</v>
      </c>
      <c r="F192" s="226" t="s">
        <v>4</v>
      </c>
      <c r="G192" s="58">
        <v>3</v>
      </c>
      <c r="H192" s="58">
        <v>32</v>
      </c>
      <c r="I192" s="226" t="s">
        <v>4</v>
      </c>
      <c r="J192" s="58">
        <v>32</v>
      </c>
      <c r="K192" s="302">
        <v>0.96969696969696972</v>
      </c>
      <c r="L192" s="58">
        <v>6</v>
      </c>
      <c r="M192" s="58"/>
      <c r="N192" s="58"/>
    </row>
    <row r="193" spans="1:25" x14ac:dyDescent="0.25">
      <c r="A193" s="58" t="s">
        <v>79</v>
      </c>
      <c r="B193" s="58" t="s">
        <v>457</v>
      </c>
      <c r="C193" s="63" t="s">
        <v>646</v>
      </c>
      <c r="D193" s="58">
        <v>22</v>
      </c>
      <c r="E193" s="58">
        <v>450</v>
      </c>
      <c r="F193" s="302">
        <v>20.454545454545453</v>
      </c>
      <c r="G193" s="58">
        <v>3</v>
      </c>
      <c r="H193" s="58">
        <v>21</v>
      </c>
      <c r="I193" s="58">
        <v>15</v>
      </c>
      <c r="J193" s="58">
        <v>36</v>
      </c>
      <c r="K193" s="302">
        <v>1.6363636363636365</v>
      </c>
      <c r="L193" s="58">
        <v>40</v>
      </c>
      <c r="M193" s="58"/>
      <c r="N193" s="65" t="s">
        <v>838</v>
      </c>
      <c r="R193" s="1"/>
    </row>
    <row r="194" spans="1:25" x14ac:dyDescent="0.25">
      <c r="A194" s="58" t="s">
        <v>79</v>
      </c>
      <c r="B194" s="58" t="s">
        <v>458</v>
      </c>
      <c r="C194" s="63" t="s">
        <v>646</v>
      </c>
      <c r="D194" s="58">
        <v>66</v>
      </c>
      <c r="E194" s="58">
        <v>600</v>
      </c>
      <c r="F194" s="302">
        <v>9.0909090909090917</v>
      </c>
      <c r="G194" s="58">
        <v>7</v>
      </c>
      <c r="H194" s="58">
        <v>73</v>
      </c>
      <c r="I194" s="58">
        <v>73</v>
      </c>
      <c r="J194" s="58">
        <v>146</v>
      </c>
      <c r="K194" s="302">
        <v>2.2121212121212119</v>
      </c>
      <c r="L194" s="58">
        <v>40</v>
      </c>
      <c r="M194" s="58"/>
      <c r="N194" s="65" t="s">
        <v>838</v>
      </c>
      <c r="R194" s="1"/>
      <c r="W194" s="1"/>
      <c r="Y194" s="1"/>
    </row>
    <row r="195" spans="1:25" x14ac:dyDescent="0.25">
      <c r="A195" s="58" t="s">
        <v>79</v>
      </c>
      <c r="B195" s="58" t="s">
        <v>459</v>
      </c>
      <c r="C195" s="63" t="s">
        <v>646</v>
      </c>
      <c r="D195" s="58">
        <v>24</v>
      </c>
      <c r="E195" s="58">
        <v>300</v>
      </c>
      <c r="F195" s="302">
        <v>12.5</v>
      </c>
      <c r="G195" s="58">
        <v>2</v>
      </c>
      <c r="H195" s="58">
        <v>24</v>
      </c>
      <c r="I195" s="58">
        <v>24</v>
      </c>
      <c r="J195" s="58">
        <v>48</v>
      </c>
      <c r="K195" s="302">
        <v>2</v>
      </c>
      <c r="L195" s="58">
        <v>40</v>
      </c>
      <c r="M195" s="58"/>
      <c r="N195" s="65" t="s">
        <v>838</v>
      </c>
      <c r="R195" s="1"/>
    </row>
    <row r="196" spans="1:25" x14ac:dyDescent="0.25">
      <c r="A196" s="58" t="s">
        <v>79</v>
      </c>
      <c r="B196" s="58" t="s">
        <v>460</v>
      </c>
      <c r="C196" s="63" t="s">
        <v>646</v>
      </c>
      <c r="D196" s="58">
        <v>147</v>
      </c>
      <c r="E196" s="61">
        <v>2940</v>
      </c>
      <c r="F196" s="302">
        <v>20</v>
      </c>
      <c r="G196" s="58">
        <v>10</v>
      </c>
      <c r="H196" s="58">
        <v>147</v>
      </c>
      <c r="I196" s="58">
        <v>14</v>
      </c>
      <c r="J196" s="58">
        <v>161</v>
      </c>
      <c r="K196" s="302">
        <v>1.0952380952380953</v>
      </c>
      <c r="L196" s="58">
        <v>36</v>
      </c>
      <c r="M196" s="65" t="s">
        <v>838</v>
      </c>
      <c r="N196" s="65" t="s">
        <v>838</v>
      </c>
      <c r="R196" s="1"/>
      <c r="W196" s="1"/>
      <c r="X196" s="1"/>
      <c r="Y196" s="1"/>
    </row>
    <row r="197" spans="1:25" x14ac:dyDescent="0.25">
      <c r="A197" s="58" t="s">
        <v>90</v>
      </c>
      <c r="B197" s="58" t="s">
        <v>465</v>
      </c>
      <c r="C197" s="63" t="s">
        <v>648</v>
      </c>
      <c r="D197" s="58">
        <v>260</v>
      </c>
      <c r="E197" s="226" t="s">
        <v>4</v>
      </c>
      <c r="F197" s="226" t="s">
        <v>4</v>
      </c>
      <c r="G197" s="226" t="s">
        <v>4</v>
      </c>
      <c r="H197" s="226" t="s">
        <v>4</v>
      </c>
      <c r="I197" s="226" t="s">
        <v>4</v>
      </c>
      <c r="J197" s="226" t="s">
        <v>4</v>
      </c>
      <c r="K197" s="226" t="s">
        <v>4</v>
      </c>
      <c r="L197" s="226" t="s">
        <v>4</v>
      </c>
      <c r="M197" s="226" t="s">
        <v>4</v>
      </c>
      <c r="N197" s="226" t="s">
        <v>4</v>
      </c>
      <c r="R197" s="1"/>
      <c r="W197" s="1"/>
      <c r="X197" s="1"/>
      <c r="Y197" s="1"/>
    </row>
    <row r="198" spans="1:25" x14ac:dyDescent="0.25">
      <c r="A198" s="58" t="s">
        <v>95</v>
      </c>
      <c r="B198" s="58" t="s">
        <v>470</v>
      </c>
      <c r="C198" s="63" t="s">
        <v>647</v>
      </c>
      <c r="D198" s="58">
        <v>270</v>
      </c>
      <c r="E198" s="61">
        <v>8791</v>
      </c>
      <c r="F198" s="302">
        <v>32.559259259259257</v>
      </c>
      <c r="G198" s="58">
        <v>18</v>
      </c>
      <c r="H198" s="58">
        <v>270</v>
      </c>
      <c r="I198" s="58">
        <v>225</v>
      </c>
      <c r="J198" s="58">
        <v>495</v>
      </c>
      <c r="K198" s="302">
        <v>1.8333333333333333</v>
      </c>
      <c r="L198" s="58">
        <v>40</v>
      </c>
      <c r="M198" s="65" t="s">
        <v>838</v>
      </c>
      <c r="N198" s="65" t="s">
        <v>838</v>
      </c>
      <c r="R198" s="1"/>
      <c r="W198" s="1"/>
      <c r="Y198" s="1"/>
    </row>
    <row r="199" spans="1:25" x14ac:dyDescent="0.25">
      <c r="A199" s="58" t="s">
        <v>98</v>
      </c>
      <c r="B199" s="58" t="s">
        <v>472</v>
      </c>
      <c r="C199" s="63" t="s">
        <v>646</v>
      </c>
      <c r="D199" s="58">
        <v>319</v>
      </c>
      <c r="E199" s="61">
        <v>11629</v>
      </c>
      <c r="F199" s="302">
        <v>36.454545454545453</v>
      </c>
      <c r="G199" s="58">
        <v>35</v>
      </c>
      <c r="H199" s="58">
        <v>500</v>
      </c>
      <c r="I199" s="58">
        <v>40</v>
      </c>
      <c r="J199" s="58">
        <v>540</v>
      </c>
      <c r="K199" s="302">
        <v>1.6927899686520376</v>
      </c>
      <c r="L199" s="58">
        <v>38</v>
      </c>
      <c r="M199" s="58"/>
      <c r="N199" s="65" t="s">
        <v>838</v>
      </c>
      <c r="R199" s="1"/>
      <c r="T199" s="1"/>
      <c r="W199" s="1"/>
      <c r="Y199" s="1"/>
    </row>
    <row r="200" spans="1:25" x14ac:dyDescent="0.25">
      <c r="A200" s="58" t="s">
        <v>98</v>
      </c>
      <c r="B200" s="58" t="s">
        <v>473</v>
      </c>
      <c r="C200" s="63" t="s">
        <v>646</v>
      </c>
      <c r="D200" s="58">
        <v>204</v>
      </c>
      <c r="E200" s="61">
        <v>6048</v>
      </c>
      <c r="F200" s="302">
        <v>29.647058823529413</v>
      </c>
      <c r="G200" s="58">
        <v>15</v>
      </c>
      <c r="H200" s="58">
        <v>209</v>
      </c>
      <c r="I200" s="58">
        <v>50</v>
      </c>
      <c r="J200" s="58">
        <v>259</v>
      </c>
      <c r="K200" s="302">
        <v>1.2696078431372548</v>
      </c>
      <c r="L200" s="58">
        <v>40</v>
      </c>
      <c r="M200" s="65" t="s">
        <v>838</v>
      </c>
      <c r="N200" s="65" t="s">
        <v>838</v>
      </c>
      <c r="R200" s="1"/>
      <c r="W200" s="1"/>
      <c r="Y200" s="1"/>
    </row>
    <row r="201" spans="1:25" x14ac:dyDescent="0.25">
      <c r="A201" s="58" t="s">
        <v>111</v>
      </c>
      <c r="B201" s="58" t="s">
        <v>477</v>
      </c>
      <c r="C201" s="60" t="s">
        <v>658</v>
      </c>
      <c r="D201" s="58">
        <v>267</v>
      </c>
      <c r="E201" s="61">
        <v>7200</v>
      </c>
      <c r="F201" s="302">
        <v>26.966292134831459</v>
      </c>
      <c r="G201" s="58">
        <v>12</v>
      </c>
      <c r="H201" s="58">
        <v>267</v>
      </c>
      <c r="I201" s="58">
        <v>150</v>
      </c>
      <c r="J201" s="58">
        <v>417</v>
      </c>
      <c r="K201" s="302">
        <v>1.5617977528089888</v>
      </c>
      <c r="L201" s="58">
        <v>35</v>
      </c>
      <c r="M201" s="58"/>
      <c r="N201" s="58"/>
      <c r="R201" s="1"/>
      <c r="W201" s="1"/>
      <c r="X201" s="1"/>
      <c r="Y201" s="1"/>
    </row>
    <row r="202" spans="1:25" x14ac:dyDescent="0.25">
      <c r="A202" s="58" t="s">
        <v>137</v>
      </c>
      <c r="B202" s="58" t="s">
        <v>487</v>
      </c>
      <c r="C202" s="63" t="s">
        <v>650</v>
      </c>
      <c r="D202" s="58">
        <v>297</v>
      </c>
      <c r="E202" s="61">
        <v>3206</v>
      </c>
      <c r="F202" s="302">
        <v>10.794612794612794</v>
      </c>
      <c r="G202" s="58">
        <v>30</v>
      </c>
      <c r="H202" s="58">
        <v>564</v>
      </c>
      <c r="I202" s="58">
        <v>25</v>
      </c>
      <c r="J202" s="58">
        <v>589</v>
      </c>
      <c r="K202" s="302">
        <v>1.9831649831649831</v>
      </c>
      <c r="L202" s="58">
        <v>40</v>
      </c>
      <c r="M202" s="65" t="s">
        <v>838</v>
      </c>
      <c r="N202" s="65" t="s">
        <v>838</v>
      </c>
      <c r="R202" s="1"/>
      <c r="W202" s="1"/>
      <c r="Y202" s="1"/>
    </row>
    <row r="203" spans="1:25" x14ac:dyDescent="0.25">
      <c r="A203" s="58" t="s">
        <v>137</v>
      </c>
      <c r="B203" s="58" t="s">
        <v>486</v>
      </c>
      <c r="C203" s="63" t="s">
        <v>650</v>
      </c>
      <c r="D203" s="58">
        <v>174</v>
      </c>
      <c r="E203" s="61">
        <v>2600</v>
      </c>
      <c r="F203" s="302">
        <v>14.942528735632184</v>
      </c>
      <c r="G203" s="58">
        <v>9</v>
      </c>
      <c r="H203" s="58">
        <v>174</v>
      </c>
      <c r="I203" s="58">
        <v>1</v>
      </c>
      <c r="J203" s="58">
        <v>175</v>
      </c>
      <c r="K203" s="302">
        <v>1.0057471264367817</v>
      </c>
      <c r="L203" s="58">
        <v>35</v>
      </c>
      <c r="M203" s="65" t="s">
        <v>838</v>
      </c>
      <c r="N203" s="65" t="s">
        <v>838</v>
      </c>
      <c r="R203" s="1"/>
      <c r="W203" s="1"/>
      <c r="Y203" s="1"/>
    </row>
    <row r="204" spans="1:25" x14ac:dyDescent="0.25">
      <c r="A204" s="58" t="s">
        <v>137</v>
      </c>
      <c r="B204" s="58" t="s">
        <v>488</v>
      </c>
      <c r="C204" s="60" t="s">
        <v>657</v>
      </c>
      <c r="D204" s="58">
        <v>603</v>
      </c>
      <c r="E204" s="61">
        <v>16422</v>
      </c>
      <c r="F204" s="302">
        <v>27.233830845771145</v>
      </c>
      <c r="G204" s="58">
        <v>30</v>
      </c>
      <c r="H204" s="58">
        <v>585</v>
      </c>
      <c r="I204" s="58">
        <v>150</v>
      </c>
      <c r="J204" s="58">
        <v>735</v>
      </c>
      <c r="K204" s="302">
        <v>1.2189054726368158</v>
      </c>
      <c r="L204" s="58">
        <v>40</v>
      </c>
      <c r="M204" s="65" t="s">
        <v>838</v>
      </c>
      <c r="N204" s="65" t="s">
        <v>838</v>
      </c>
      <c r="R204" s="1"/>
      <c r="W204" s="1"/>
      <c r="Y204" s="1"/>
    </row>
    <row r="205" spans="1:25" x14ac:dyDescent="0.25">
      <c r="A205" s="58" t="s">
        <v>149</v>
      </c>
      <c r="B205" s="58" t="s">
        <v>492</v>
      </c>
      <c r="C205" s="63" t="s">
        <v>650</v>
      </c>
      <c r="D205" s="58">
        <v>259</v>
      </c>
      <c r="E205" s="61">
        <v>3889</v>
      </c>
      <c r="F205" s="302">
        <v>15.015444015444016</v>
      </c>
      <c r="G205" s="58">
        <v>15</v>
      </c>
      <c r="H205" s="58">
        <v>343</v>
      </c>
      <c r="I205" s="58">
        <v>5</v>
      </c>
      <c r="J205" s="58">
        <v>348</v>
      </c>
      <c r="K205" s="302">
        <v>1.3436293436293436</v>
      </c>
      <c r="L205" s="58">
        <v>38</v>
      </c>
      <c r="M205" s="65" t="s">
        <v>838</v>
      </c>
      <c r="N205" s="58"/>
      <c r="R205" s="1"/>
      <c r="W205" s="1"/>
      <c r="X205" s="1"/>
      <c r="Y205" s="1"/>
    </row>
    <row r="206" spans="1:25" x14ac:dyDescent="0.25">
      <c r="A206" s="58" t="s">
        <v>149</v>
      </c>
      <c r="B206" s="58" t="s">
        <v>491</v>
      </c>
      <c r="C206" s="60" t="s">
        <v>657</v>
      </c>
      <c r="D206" s="58">
        <v>251</v>
      </c>
      <c r="E206" s="61">
        <v>10252</v>
      </c>
      <c r="F206" s="302">
        <v>40.844621513944226</v>
      </c>
      <c r="G206" s="58">
        <v>16</v>
      </c>
      <c r="H206" s="58">
        <v>270</v>
      </c>
      <c r="I206" s="58">
        <v>150</v>
      </c>
      <c r="J206" s="58">
        <v>420</v>
      </c>
      <c r="K206" s="302">
        <v>1.6733067729083666</v>
      </c>
      <c r="L206" s="58">
        <v>30</v>
      </c>
      <c r="M206" s="65" t="s">
        <v>838</v>
      </c>
      <c r="N206" s="65" t="s">
        <v>838</v>
      </c>
      <c r="R206" s="1"/>
      <c r="W206" s="1"/>
      <c r="Y206" s="1"/>
    </row>
    <row r="207" spans="1:25" x14ac:dyDescent="0.25">
      <c r="A207" s="58" t="s">
        <v>156</v>
      </c>
      <c r="B207" s="58" t="s">
        <v>495</v>
      </c>
      <c r="C207" s="63" t="s">
        <v>647</v>
      </c>
      <c r="D207" s="58">
        <v>230</v>
      </c>
      <c r="E207" s="226" t="s">
        <v>4</v>
      </c>
      <c r="F207" s="226" t="s">
        <v>4</v>
      </c>
      <c r="G207" s="58">
        <v>15</v>
      </c>
      <c r="H207" s="58">
        <v>255</v>
      </c>
      <c r="I207" s="226" t="s">
        <v>4</v>
      </c>
      <c r="J207" s="58">
        <v>255</v>
      </c>
      <c r="K207" s="302">
        <v>1.1086956521739131</v>
      </c>
      <c r="L207" s="58">
        <v>40</v>
      </c>
      <c r="M207" s="65" t="s">
        <v>838</v>
      </c>
      <c r="N207" s="65" t="s">
        <v>838</v>
      </c>
      <c r="W207" s="1"/>
      <c r="Y207" s="1"/>
    </row>
    <row r="208" spans="1:25" x14ac:dyDescent="0.25">
      <c r="A208" s="58" t="s">
        <v>163</v>
      </c>
      <c r="B208" s="58" t="s">
        <v>498</v>
      </c>
      <c r="C208" s="60" t="s">
        <v>657</v>
      </c>
      <c r="D208" s="58">
        <v>263</v>
      </c>
      <c r="E208" s="61">
        <v>4590</v>
      </c>
      <c r="F208" s="302">
        <v>17.452471482889734</v>
      </c>
      <c r="G208" s="58">
        <v>14</v>
      </c>
      <c r="H208" s="58">
        <v>265</v>
      </c>
      <c r="I208" s="58">
        <v>20</v>
      </c>
      <c r="J208" s="58">
        <v>285</v>
      </c>
      <c r="K208" s="302">
        <v>1.0836501901140685</v>
      </c>
      <c r="L208" s="58">
        <v>30</v>
      </c>
      <c r="M208" s="65" t="s">
        <v>838</v>
      </c>
      <c r="N208" s="58"/>
      <c r="R208" s="1"/>
      <c r="W208" s="1"/>
      <c r="Y208" s="1"/>
    </row>
    <row r="209" spans="1:25" x14ac:dyDescent="0.25">
      <c r="A209" s="58" t="s">
        <v>163</v>
      </c>
      <c r="B209" s="58" t="s">
        <v>499</v>
      </c>
      <c r="C209" s="63" t="s">
        <v>650</v>
      </c>
      <c r="D209" s="58">
        <v>281</v>
      </c>
      <c r="E209" s="61">
        <v>4720</v>
      </c>
      <c r="F209" s="302">
        <v>16.797153024911033</v>
      </c>
      <c r="G209" s="58">
        <v>19</v>
      </c>
      <c r="H209" s="58">
        <v>275</v>
      </c>
      <c r="I209" s="58">
        <v>7</v>
      </c>
      <c r="J209" s="58">
        <v>282</v>
      </c>
      <c r="K209" s="302">
        <v>1.0035587188612101</v>
      </c>
      <c r="L209" s="58">
        <v>32.5</v>
      </c>
      <c r="M209" s="58"/>
      <c r="N209" s="58"/>
      <c r="R209" s="1"/>
      <c r="W209" s="1"/>
      <c r="Y209" s="1"/>
    </row>
    <row r="210" spans="1:25" x14ac:dyDescent="0.25">
      <c r="A210" s="58" t="s">
        <v>169</v>
      </c>
      <c r="B210" s="58" t="s">
        <v>517</v>
      </c>
      <c r="C210" s="63" t="s">
        <v>646</v>
      </c>
      <c r="D210" s="58">
        <v>417</v>
      </c>
      <c r="E210" s="61">
        <v>9500</v>
      </c>
      <c r="F210" s="302">
        <v>22.781774580335732</v>
      </c>
      <c r="G210" s="58">
        <v>25</v>
      </c>
      <c r="H210" s="58">
        <v>450</v>
      </c>
      <c r="I210" s="58">
        <v>400</v>
      </c>
      <c r="J210" s="58">
        <v>850</v>
      </c>
      <c r="K210" s="302">
        <v>2.0383693045563551</v>
      </c>
      <c r="L210" s="58">
        <v>32</v>
      </c>
      <c r="M210" s="65" t="s">
        <v>838</v>
      </c>
      <c r="N210" s="58"/>
      <c r="R210" s="1"/>
    </row>
    <row r="211" spans="1:25" x14ac:dyDescent="0.25">
      <c r="A211" s="58" t="s">
        <v>169</v>
      </c>
      <c r="B211" s="58" t="s">
        <v>502</v>
      </c>
      <c r="C211" s="63" t="s">
        <v>646</v>
      </c>
      <c r="D211" s="58">
        <v>269</v>
      </c>
      <c r="E211" s="61">
        <v>8659</v>
      </c>
      <c r="F211" s="302">
        <v>32.189591078066911</v>
      </c>
      <c r="G211" s="58">
        <v>18</v>
      </c>
      <c r="H211" s="58">
        <v>288</v>
      </c>
      <c r="I211" s="58">
        <v>6</v>
      </c>
      <c r="J211" s="58">
        <v>294</v>
      </c>
      <c r="K211" s="302">
        <v>1.0929368029739777</v>
      </c>
      <c r="L211" s="58">
        <v>30</v>
      </c>
      <c r="M211" s="58"/>
      <c r="N211" s="58"/>
      <c r="R211" s="1"/>
      <c r="W211" s="1"/>
      <c r="Y211" s="1"/>
    </row>
    <row r="212" spans="1:25" x14ac:dyDescent="0.25">
      <c r="A212" s="58" t="s">
        <v>169</v>
      </c>
      <c r="B212" s="58" t="s">
        <v>503</v>
      </c>
      <c r="C212" s="63" t="s">
        <v>646</v>
      </c>
      <c r="D212" s="58">
        <v>366</v>
      </c>
      <c r="E212" s="61">
        <v>15722</v>
      </c>
      <c r="F212" s="302">
        <v>42.956284153005463</v>
      </c>
      <c r="G212" s="58">
        <v>18</v>
      </c>
      <c r="H212" s="58">
        <v>360</v>
      </c>
      <c r="I212" s="58">
        <v>120</v>
      </c>
      <c r="J212" s="58">
        <v>480</v>
      </c>
      <c r="K212" s="302">
        <v>1.3114754098360655</v>
      </c>
      <c r="L212" s="58">
        <v>25</v>
      </c>
      <c r="M212" s="58"/>
      <c r="N212" s="65" t="s">
        <v>838</v>
      </c>
      <c r="R212" s="1"/>
      <c r="W212" s="1"/>
      <c r="Y212" s="1"/>
    </row>
    <row r="213" spans="1:25" x14ac:dyDescent="0.25">
      <c r="A213" s="58" t="s">
        <v>169</v>
      </c>
      <c r="B213" s="58" t="s">
        <v>504</v>
      </c>
      <c r="C213" s="63" t="s">
        <v>646</v>
      </c>
      <c r="D213" s="58">
        <v>352</v>
      </c>
      <c r="E213" s="226" t="s">
        <v>4</v>
      </c>
      <c r="F213" s="226" t="s">
        <v>4</v>
      </c>
      <c r="G213" s="58">
        <v>17</v>
      </c>
      <c r="H213" s="58">
        <v>405</v>
      </c>
      <c r="I213" s="226" t="s">
        <v>4</v>
      </c>
      <c r="J213" s="58">
        <v>405</v>
      </c>
      <c r="K213" s="302">
        <v>1.1505681818181819</v>
      </c>
      <c r="L213" s="58">
        <v>35</v>
      </c>
      <c r="M213" s="65" t="s">
        <v>838</v>
      </c>
      <c r="N213" s="65" t="s">
        <v>838</v>
      </c>
      <c r="R213" s="1"/>
    </row>
    <row r="214" spans="1:25" x14ac:dyDescent="0.25">
      <c r="A214" s="58" t="s">
        <v>169</v>
      </c>
      <c r="B214" s="58" t="s">
        <v>505</v>
      </c>
      <c r="C214" s="63" t="s">
        <v>646</v>
      </c>
      <c r="D214" s="58">
        <v>219</v>
      </c>
      <c r="E214" s="61">
        <v>6316</v>
      </c>
      <c r="F214" s="302">
        <v>28.840182648401825</v>
      </c>
      <c r="G214" s="58">
        <v>12</v>
      </c>
      <c r="H214" s="58">
        <v>233</v>
      </c>
      <c r="I214" s="58">
        <v>100</v>
      </c>
      <c r="J214" s="58">
        <v>333</v>
      </c>
      <c r="K214" s="302">
        <v>1.5205479452054795</v>
      </c>
      <c r="L214" s="58">
        <v>30</v>
      </c>
      <c r="M214" s="58"/>
      <c r="N214" s="58"/>
      <c r="R214" s="1"/>
    </row>
    <row r="215" spans="1:25" x14ac:dyDescent="0.25">
      <c r="A215" s="58" t="s">
        <v>169</v>
      </c>
      <c r="B215" s="58" t="s">
        <v>506</v>
      </c>
      <c r="C215" s="63" t="s">
        <v>646</v>
      </c>
      <c r="D215" s="58">
        <v>337</v>
      </c>
      <c r="E215" s="226" t="s">
        <v>4</v>
      </c>
      <c r="F215" s="226" t="s">
        <v>4</v>
      </c>
      <c r="G215" s="58">
        <v>16</v>
      </c>
      <c r="H215" s="226" t="s">
        <v>4</v>
      </c>
      <c r="I215" s="58">
        <v>50</v>
      </c>
      <c r="J215" s="58">
        <v>50</v>
      </c>
      <c r="K215" s="302">
        <v>0.14836795252225518</v>
      </c>
      <c r="L215" s="58">
        <v>30</v>
      </c>
      <c r="M215" s="65" t="s">
        <v>838</v>
      </c>
      <c r="N215" s="65" t="s">
        <v>838</v>
      </c>
    </row>
    <row r="216" spans="1:25" x14ac:dyDescent="0.25">
      <c r="A216" s="58" t="s">
        <v>169</v>
      </c>
      <c r="B216" s="58" t="s">
        <v>507</v>
      </c>
      <c r="C216" s="63" t="s">
        <v>652</v>
      </c>
      <c r="D216" s="58">
        <v>130</v>
      </c>
      <c r="E216" s="226" t="s">
        <v>4</v>
      </c>
      <c r="F216" s="226" t="s">
        <v>4</v>
      </c>
      <c r="G216" s="58">
        <v>8</v>
      </c>
      <c r="H216" s="58">
        <v>115</v>
      </c>
      <c r="I216" s="58">
        <v>0</v>
      </c>
      <c r="J216" s="58">
        <v>115</v>
      </c>
      <c r="K216" s="302">
        <v>0.88461538461538458</v>
      </c>
      <c r="L216" s="58">
        <v>35</v>
      </c>
      <c r="M216" s="58"/>
      <c r="N216" s="58"/>
      <c r="R216" s="1"/>
    </row>
    <row r="217" spans="1:25" x14ac:dyDescent="0.25">
      <c r="A217" s="58" t="s">
        <v>169</v>
      </c>
      <c r="B217" s="58" t="s">
        <v>508</v>
      </c>
      <c r="C217" s="63" t="s">
        <v>646</v>
      </c>
      <c r="D217" s="58">
        <v>492</v>
      </c>
      <c r="E217" s="61">
        <v>11924</v>
      </c>
      <c r="F217" s="302">
        <v>24.235772357723576</v>
      </c>
      <c r="G217" s="58">
        <v>26</v>
      </c>
      <c r="H217" s="58">
        <v>482</v>
      </c>
      <c r="I217" s="58">
        <v>250</v>
      </c>
      <c r="J217" s="58">
        <v>732</v>
      </c>
      <c r="K217" s="302">
        <v>1.4878048780487805</v>
      </c>
      <c r="L217" s="58">
        <v>32</v>
      </c>
      <c r="M217" s="65" t="s">
        <v>838</v>
      </c>
      <c r="N217" s="58"/>
      <c r="R217" s="1"/>
      <c r="W217" s="1"/>
      <c r="Y217" s="1"/>
    </row>
    <row r="218" spans="1:25" x14ac:dyDescent="0.25">
      <c r="A218" s="58" t="s">
        <v>169</v>
      </c>
      <c r="B218" s="58" t="s">
        <v>518</v>
      </c>
      <c r="C218" s="63" t="s">
        <v>646</v>
      </c>
      <c r="D218" s="58">
        <v>346</v>
      </c>
      <c r="E218" s="61">
        <v>10659</v>
      </c>
      <c r="F218" s="302">
        <v>30.806358381502889</v>
      </c>
      <c r="G218" s="58">
        <v>18</v>
      </c>
      <c r="H218" s="58">
        <v>343</v>
      </c>
      <c r="I218" s="58">
        <v>120</v>
      </c>
      <c r="J218" s="58">
        <v>463</v>
      </c>
      <c r="K218" s="302">
        <v>1.3381502890173411</v>
      </c>
      <c r="L218" s="58">
        <v>30</v>
      </c>
      <c r="M218" s="58"/>
      <c r="N218" s="58"/>
      <c r="R218" s="1"/>
      <c r="W218" s="1"/>
      <c r="Y218" s="1"/>
    </row>
    <row r="219" spans="1:25" x14ac:dyDescent="0.25">
      <c r="A219" s="58" t="s">
        <v>169</v>
      </c>
      <c r="B219" s="58" t="s">
        <v>509</v>
      </c>
      <c r="C219" s="63" t="s">
        <v>646</v>
      </c>
      <c r="D219" s="58">
        <v>180</v>
      </c>
      <c r="E219" s="61">
        <v>5789</v>
      </c>
      <c r="F219" s="302">
        <v>32.161111111111111</v>
      </c>
      <c r="G219" s="58">
        <v>12</v>
      </c>
      <c r="H219" s="58">
        <v>185</v>
      </c>
      <c r="I219" s="58">
        <v>25</v>
      </c>
      <c r="J219" s="58">
        <v>210</v>
      </c>
      <c r="K219" s="302">
        <v>1.1666666666666667</v>
      </c>
      <c r="L219" s="58">
        <v>32.5</v>
      </c>
      <c r="M219" s="65" t="s">
        <v>838</v>
      </c>
      <c r="N219" s="65" t="s">
        <v>838</v>
      </c>
      <c r="R219" s="1"/>
      <c r="W219" s="1"/>
      <c r="Y219" s="1"/>
    </row>
    <row r="220" spans="1:25" x14ac:dyDescent="0.25">
      <c r="A220" s="58" t="s">
        <v>169</v>
      </c>
      <c r="B220" s="58" t="s">
        <v>510</v>
      </c>
      <c r="C220" s="63" t="s">
        <v>646</v>
      </c>
      <c r="D220" s="58">
        <v>297</v>
      </c>
      <c r="E220" s="61">
        <v>1202</v>
      </c>
      <c r="F220" s="302">
        <v>4.0471380471380467</v>
      </c>
      <c r="G220" s="58">
        <v>16</v>
      </c>
      <c r="H220" s="58">
        <v>307</v>
      </c>
      <c r="I220" s="58">
        <v>200</v>
      </c>
      <c r="J220" s="58">
        <v>507</v>
      </c>
      <c r="K220" s="302">
        <v>1.707070707070707</v>
      </c>
      <c r="L220" s="58">
        <v>32.5</v>
      </c>
      <c r="M220" s="65" t="s">
        <v>838</v>
      </c>
      <c r="N220" s="58"/>
      <c r="R220" s="1"/>
    </row>
    <row r="221" spans="1:25" x14ac:dyDescent="0.25">
      <c r="A221" s="58" t="s">
        <v>169</v>
      </c>
      <c r="B221" s="58" t="s">
        <v>512</v>
      </c>
      <c r="C221" s="63" t="s">
        <v>646</v>
      </c>
      <c r="D221" s="58">
        <v>369</v>
      </c>
      <c r="E221" s="61">
        <v>9404</v>
      </c>
      <c r="F221" s="302">
        <v>25.48509485094851</v>
      </c>
      <c r="G221" s="58">
        <v>18</v>
      </c>
      <c r="H221" s="58">
        <v>341</v>
      </c>
      <c r="I221" s="58">
        <v>250</v>
      </c>
      <c r="J221" s="58">
        <v>591</v>
      </c>
      <c r="K221" s="302">
        <v>1.6016260162601625</v>
      </c>
      <c r="L221" s="58">
        <v>30.5</v>
      </c>
      <c r="M221" s="58"/>
      <c r="N221" s="65" t="s">
        <v>838</v>
      </c>
      <c r="R221" s="1"/>
      <c r="W221" s="1"/>
      <c r="Y221" s="1"/>
    </row>
    <row r="222" spans="1:25" x14ac:dyDescent="0.25">
      <c r="A222" s="58" t="s">
        <v>169</v>
      </c>
      <c r="B222" s="58" t="s">
        <v>513</v>
      </c>
      <c r="C222" s="63" t="s">
        <v>650</v>
      </c>
      <c r="D222" s="58">
        <v>131</v>
      </c>
      <c r="E222" s="226" t="s">
        <v>4</v>
      </c>
      <c r="F222" s="226" t="s">
        <v>4</v>
      </c>
      <c r="G222" s="58">
        <v>8</v>
      </c>
      <c r="H222" s="58">
        <v>130</v>
      </c>
      <c r="I222" s="58">
        <v>20</v>
      </c>
      <c r="J222" s="58">
        <v>150</v>
      </c>
      <c r="K222" s="302">
        <v>1.1450381679389312</v>
      </c>
      <c r="L222" s="58">
        <v>25</v>
      </c>
      <c r="M222" s="65" t="s">
        <v>838</v>
      </c>
      <c r="N222" s="58"/>
      <c r="R222" s="1"/>
      <c r="W222" s="1"/>
      <c r="Y222" s="1"/>
    </row>
    <row r="223" spans="1:25" x14ac:dyDescent="0.25">
      <c r="A223" s="58" t="s">
        <v>169</v>
      </c>
      <c r="B223" s="58" t="s">
        <v>514</v>
      </c>
      <c r="C223" s="60" t="s">
        <v>659</v>
      </c>
      <c r="D223" s="58">
        <v>86</v>
      </c>
      <c r="E223" s="61">
        <v>1850</v>
      </c>
      <c r="F223" s="302">
        <v>21.511627906976745</v>
      </c>
      <c r="G223" s="58">
        <v>4</v>
      </c>
      <c r="H223" s="58">
        <v>86</v>
      </c>
      <c r="I223" s="58">
        <v>65</v>
      </c>
      <c r="J223" s="58">
        <v>151</v>
      </c>
      <c r="K223" s="302">
        <v>1.7558139534883721</v>
      </c>
      <c r="L223" s="58">
        <v>30</v>
      </c>
      <c r="M223" s="58"/>
      <c r="N223" s="58"/>
      <c r="R223" s="1"/>
      <c r="W223" s="1"/>
      <c r="Y223" s="1"/>
    </row>
    <row r="224" spans="1:25" x14ac:dyDescent="0.25">
      <c r="A224" s="58" t="s">
        <v>169</v>
      </c>
      <c r="B224" s="58" t="s">
        <v>515</v>
      </c>
      <c r="C224" s="63" t="s">
        <v>646</v>
      </c>
      <c r="D224" s="58">
        <v>352</v>
      </c>
      <c r="E224" s="61">
        <v>7148</v>
      </c>
      <c r="F224" s="302">
        <v>20.306818181818183</v>
      </c>
      <c r="G224" s="58">
        <v>17</v>
      </c>
      <c r="H224" s="58">
        <v>352</v>
      </c>
      <c r="I224" s="58">
        <v>20</v>
      </c>
      <c r="J224" s="58">
        <v>372</v>
      </c>
      <c r="K224" s="302">
        <v>1.0568181818181819</v>
      </c>
      <c r="L224" s="58">
        <v>30</v>
      </c>
      <c r="M224" s="58"/>
      <c r="N224" s="58"/>
    </row>
    <row r="225" spans="1:64" x14ac:dyDescent="0.25">
      <c r="A225" s="58" t="s">
        <v>169</v>
      </c>
      <c r="B225" s="58" t="s">
        <v>516</v>
      </c>
      <c r="C225" s="63" t="s">
        <v>646</v>
      </c>
      <c r="D225" s="58">
        <v>5</v>
      </c>
      <c r="E225" s="226" t="s">
        <v>4</v>
      </c>
      <c r="F225" s="226" t="s">
        <v>4</v>
      </c>
      <c r="G225" s="58">
        <v>1</v>
      </c>
      <c r="H225" s="58">
        <v>5</v>
      </c>
      <c r="I225" s="58">
        <v>5</v>
      </c>
      <c r="J225" s="58">
        <v>10</v>
      </c>
      <c r="K225" s="302">
        <v>2</v>
      </c>
      <c r="L225" s="58">
        <v>25</v>
      </c>
      <c r="M225" s="58"/>
      <c r="N225" s="58"/>
    </row>
    <row r="226" spans="1:64" x14ac:dyDescent="0.25">
      <c r="A226" s="58" t="s">
        <v>214</v>
      </c>
      <c r="B226" s="58" t="s">
        <v>525</v>
      </c>
      <c r="C226" s="63" t="s">
        <v>653</v>
      </c>
      <c r="D226" s="58">
        <v>73</v>
      </c>
      <c r="E226" s="226" t="s">
        <v>4</v>
      </c>
      <c r="F226" s="226" t="s">
        <v>4</v>
      </c>
      <c r="G226" s="58">
        <v>7</v>
      </c>
      <c r="H226" s="58">
        <v>75</v>
      </c>
      <c r="I226" s="226" t="s">
        <v>4</v>
      </c>
      <c r="J226" s="58">
        <v>75</v>
      </c>
      <c r="K226" s="302">
        <v>1.0273972602739727</v>
      </c>
      <c r="L226" s="58">
        <v>5</v>
      </c>
      <c r="M226" s="58"/>
      <c r="N226" s="58"/>
    </row>
    <row r="227" spans="1:64" x14ac:dyDescent="0.25">
      <c r="A227" s="58" t="s">
        <v>214</v>
      </c>
      <c r="B227" s="58" t="s">
        <v>528</v>
      </c>
      <c r="C227" s="63" t="s">
        <v>646</v>
      </c>
      <c r="D227" s="58">
        <v>233</v>
      </c>
      <c r="E227" s="61">
        <v>8923</v>
      </c>
      <c r="F227" s="302">
        <v>38.296137339055797</v>
      </c>
      <c r="G227" s="58">
        <v>12</v>
      </c>
      <c r="H227" s="58">
        <v>200</v>
      </c>
      <c r="I227" s="58">
        <v>80</v>
      </c>
      <c r="J227" s="58">
        <v>280</v>
      </c>
      <c r="K227" s="302">
        <v>1.201716738197425</v>
      </c>
      <c r="L227" s="58">
        <v>35</v>
      </c>
      <c r="M227" s="58"/>
      <c r="N227" s="65" t="s">
        <v>838</v>
      </c>
      <c r="R227" s="1"/>
      <c r="W227" s="1"/>
      <c r="Y227" s="1"/>
    </row>
    <row r="228" spans="1:64" x14ac:dyDescent="0.25">
      <c r="A228" s="58" t="s">
        <v>214</v>
      </c>
      <c r="B228" s="58" t="s">
        <v>526</v>
      </c>
      <c r="C228" s="63" t="s">
        <v>646</v>
      </c>
      <c r="D228" s="58">
        <v>96</v>
      </c>
      <c r="E228" s="226" t="s">
        <v>4</v>
      </c>
      <c r="F228" s="226" t="s">
        <v>4</v>
      </c>
      <c r="G228" s="58">
        <v>6</v>
      </c>
      <c r="H228" s="58">
        <v>91</v>
      </c>
      <c r="I228" s="58">
        <v>28</v>
      </c>
      <c r="J228" s="58">
        <v>119</v>
      </c>
      <c r="K228" s="302">
        <v>1.2395833333333333</v>
      </c>
      <c r="L228" s="58">
        <v>10</v>
      </c>
      <c r="M228" s="65" t="s">
        <v>838</v>
      </c>
      <c r="N228" s="65" t="s">
        <v>838</v>
      </c>
      <c r="Y228" s="1"/>
    </row>
    <row r="229" spans="1:64" x14ac:dyDescent="0.25">
      <c r="A229" s="58" t="s">
        <v>214</v>
      </c>
      <c r="B229" s="58" t="s">
        <v>527</v>
      </c>
      <c r="C229" s="63" t="s">
        <v>646</v>
      </c>
      <c r="D229" s="58">
        <v>142</v>
      </c>
      <c r="E229" s="61">
        <v>5418</v>
      </c>
      <c r="F229" s="302">
        <v>38.154929577464792</v>
      </c>
      <c r="G229" s="58">
        <v>10</v>
      </c>
      <c r="H229" s="58">
        <v>146</v>
      </c>
      <c r="I229" s="58">
        <v>100</v>
      </c>
      <c r="J229" s="58">
        <v>246</v>
      </c>
      <c r="K229" s="302">
        <v>1.732394366197183</v>
      </c>
      <c r="L229" s="58">
        <v>27</v>
      </c>
      <c r="M229" s="65" t="s">
        <v>838</v>
      </c>
      <c r="N229" s="58"/>
      <c r="R229" s="1"/>
      <c r="W229" s="1"/>
      <c r="Y229" s="1"/>
    </row>
    <row r="230" spans="1:64" x14ac:dyDescent="0.25">
      <c r="A230" s="58" t="s">
        <v>227</v>
      </c>
      <c r="B230" s="58" t="s">
        <v>531</v>
      </c>
      <c r="C230" s="63" t="s">
        <v>647</v>
      </c>
      <c r="D230" s="58">
        <v>275</v>
      </c>
      <c r="E230" s="61">
        <v>7000</v>
      </c>
      <c r="F230" s="302">
        <v>25.454545454545453</v>
      </c>
      <c r="G230" s="58">
        <v>17</v>
      </c>
      <c r="H230" s="58">
        <v>275</v>
      </c>
      <c r="I230" s="58">
        <v>75</v>
      </c>
      <c r="J230" s="58">
        <v>350</v>
      </c>
      <c r="K230" s="302">
        <v>1.2727272727272727</v>
      </c>
      <c r="L230" s="58">
        <v>39</v>
      </c>
      <c r="M230" s="58"/>
      <c r="N230" s="58"/>
      <c r="R230" s="1"/>
      <c r="W230" s="1"/>
      <c r="X230" s="1"/>
      <c r="Y230" s="1"/>
    </row>
    <row r="231" spans="1:64" x14ac:dyDescent="0.25">
      <c r="A231" s="58" t="s">
        <v>234</v>
      </c>
      <c r="B231" s="58" t="s">
        <v>534</v>
      </c>
      <c r="C231" s="63" t="s">
        <v>652</v>
      </c>
      <c r="D231" s="58">
        <v>385</v>
      </c>
      <c r="E231" s="226" t="s">
        <v>4</v>
      </c>
      <c r="F231" s="226" t="s">
        <v>4</v>
      </c>
      <c r="G231" s="226" t="s">
        <v>4</v>
      </c>
      <c r="H231" s="226" t="s">
        <v>4</v>
      </c>
      <c r="I231" s="226" t="s">
        <v>4</v>
      </c>
      <c r="J231" s="226" t="s">
        <v>4</v>
      </c>
      <c r="K231" s="226" t="s">
        <v>4</v>
      </c>
      <c r="L231" s="58">
        <v>40</v>
      </c>
      <c r="M231" s="65" t="s">
        <v>838</v>
      </c>
      <c r="N231" s="65" t="s">
        <v>838</v>
      </c>
    </row>
    <row r="232" spans="1:64" x14ac:dyDescent="0.25">
      <c r="A232" s="58" t="s">
        <v>234</v>
      </c>
      <c r="B232" s="58" t="s">
        <v>536</v>
      </c>
      <c r="C232" s="60" t="s">
        <v>659</v>
      </c>
      <c r="D232" s="58">
        <v>242</v>
      </c>
      <c r="E232" s="61">
        <v>1860</v>
      </c>
      <c r="F232" s="302">
        <v>7.6859504132231402</v>
      </c>
      <c r="G232" s="58">
        <v>12</v>
      </c>
      <c r="H232" s="58">
        <v>246</v>
      </c>
      <c r="I232" s="58">
        <v>30</v>
      </c>
      <c r="J232" s="58">
        <v>276</v>
      </c>
      <c r="K232" s="302">
        <v>1.140495867768595</v>
      </c>
      <c r="L232" s="58">
        <v>40</v>
      </c>
      <c r="M232" s="65" t="s">
        <v>838</v>
      </c>
      <c r="N232" s="58"/>
      <c r="R232" s="1"/>
      <c r="W232" s="1"/>
      <c r="Y232" s="1"/>
    </row>
    <row r="233" spans="1:64" x14ac:dyDescent="0.25">
      <c r="A233" s="58" t="s">
        <v>234</v>
      </c>
      <c r="B233" s="58" t="s">
        <v>537</v>
      </c>
      <c r="C233" s="60" t="s">
        <v>659</v>
      </c>
      <c r="D233" s="58">
        <v>299</v>
      </c>
      <c r="E233" s="61">
        <v>14878</v>
      </c>
      <c r="F233" s="302">
        <v>49.759197324414714</v>
      </c>
      <c r="G233" s="58">
        <v>13</v>
      </c>
      <c r="H233" s="58">
        <v>299</v>
      </c>
      <c r="I233" s="58">
        <v>200</v>
      </c>
      <c r="J233" s="58">
        <v>499</v>
      </c>
      <c r="K233" s="302">
        <v>1.6688963210702341</v>
      </c>
      <c r="L233" s="58">
        <v>39</v>
      </c>
      <c r="M233" s="65" t="s">
        <v>838</v>
      </c>
      <c r="N233" s="65" t="s">
        <v>838</v>
      </c>
      <c r="R233" s="1"/>
      <c r="W233" s="1"/>
      <c r="Y233" s="1"/>
    </row>
    <row r="234" spans="1:64" x14ac:dyDescent="0.25">
      <c r="A234" s="58" t="s">
        <v>234</v>
      </c>
      <c r="B234" s="58" t="s">
        <v>535</v>
      </c>
      <c r="C234" s="63" t="s">
        <v>652</v>
      </c>
      <c r="D234" s="58">
        <v>384</v>
      </c>
      <c r="E234" s="226" t="s">
        <v>4</v>
      </c>
      <c r="F234" s="226" t="s">
        <v>4</v>
      </c>
      <c r="G234" s="58">
        <v>22</v>
      </c>
      <c r="H234" s="58">
        <v>390</v>
      </c>
      <c r="I234" s="58">
        <v>100</v>
      </c>
      <c r="J234" s="58">
        <v>490</v>
      </c>
      <c r="K234" s="302">
        <v>1.2760416666666667</v>
      </c>
      <c r="L234" s="58">
        <v>40</v>
      </c>
      <c r="M234" s="65" t="s">
        <v>838</v>
      </c>
      <c r="N234" s="65" t="s">
        <v>838</v>
      </c>
      <c r="R234" s="1"/>
    </row>
    <row r="235" spans="1:64" x14ac:dyDescent="0.25">
      <c r="A235" s="58" t="s">
        <v>247</v>
      </c>
      <c r="B235" s="58" t="s">
        <v>541</v>
      </c>
      <c r="C235" s="63" t="s">
        <v>645</v>
      </c>
      <c r="D235" s="58">
        <v>285</v>
      </c>
      <c r="E235" s="61">
        <v>4846</v>
      </c>
      <c r="F235" s="302">
        <v>17.003508771929823</v>
      </c>
      <c r="G235" s="58">
        <v>14</v>
      </c>
      <c r="H235" s="58">
        <v>215</v>
      </c>
      <c r="I235" s="58">
        <v>40</v>
      </c>
      <c r="J235" s="58">
        <v>255</v>
      </c>
      <c r="K235" s="302">
        <v>0.89473684210526316</v>
      </c>
      <c r="L235" s="58">
        <v>40</v>
      </c>
      <c r="M235" s="65" t="s">
        <v>838</v>
      </c>
      <c r="N235" s="65" t="s">
        <v>838</v>
      </c>
      <c r="R235" s="1"/>
      <c r="W235" s="1"/>
      <c r="Y235" s="1"/>
      <c r="BL235" s="2"/>
    </row>
    <row r="236" spans="1:64" x14ac:dyDescent="0.25">
      <c r="A236" s="58" t="s">
        <v>247</v>
      </c>
      <c r="B236" s="58" t="s">
        <v>542</v>
      </c>
      <c r="C236" s="63" t="s">
        <v>645</v>
      </c>
      <c r="D236" s="58">
        <v>197</v>
      </c>
      <c r="E236" s="61">
        <v>3000</v>
      </c>
      <c r="F236" s="302">
        <v>15.228426395939087</v>
      </c>
      <c r="G236" s="58">
        <v>13</v>
      </c>
      <c r="H236" s="58">
        <v>215</v>
      </c>
      <c r="I236" s="58">
        <v>15</v>
      </c>
      <c r="J236" s="58">
        <v>230</v>
      </c>
      <c r="K236" s="302">
        <v>1.1675126903553299</v>
      </c>
      <c r="L236" s="58">
        <v>35</v>
      </c>
      <c r="M236" s="58"/>
      <c r="N236" s="58"/>
      <c r="R236" s="1"/>
      <c r="W236" s="1"/>
      <c r="Y236" s="1"/>
    </row>
    <row r="237" spans="1:64" x14ac:dyDescent="0.25">
      <c r="A237" s="58" t="s">
        <v>247</v>
      </c>
      <c r="B237" s="58" t="s">
        <v>543</v>
      </c>
      <c r="C237" s="63" t="s">
        <v>645</v>
      </c>
      <c r="D237" s="58">
        <v>327</v>
      </c>
      <c r="E237" s="61">
        <v>5341</v>
      </c>
      <c r="F237" s="302">
        <v>16.333333333333332</v>
      </c>
      <c r="G237" s="58">
        <v>14</v>
      </c>
      <c r="H237" s="58">
        <v>327</v>
      </c>
      <c r="I237" s="58">
        <v>25</v>
      </c>
      <c r="J237" s="58">
        <v>352</v>
      </c>
      <c r="K237" s="302">
        <v>1.0764525993883791</v>
      </c>
      <c r="L237" s="58">
        <v>40</v>
      </c>
      <c r="M237" s="65" t="s">
        <v>838</v>
      </c>
      <c r="N237" s="65" t="s">
        <v>838</v>
      </c>
      <c r="W237" s="1"/>
      <c r="Y237" s="1"/>
    </row>
    <row r="238" spans="1:64" x14ac:dyDescent="0.25">
      <c r="A238" s="58" t="s">
        <v>247</v>
      </c>
      <c r="B238" s="58" t="s">
        <v>544</v>
      </c>
      <c r="C238" s="63" t="s">
        <v>645</v>
      </c>
      <c r="D238" s="58">
        <v>270</v>
      </c>
      <c r="E238" s="226" t="s">
        <v>4</v>
      </c>
      <c r="F238" s="226" t="s">
        <v>4</v>
      </c>
      <c r="G238" s="58">
        <v>18</v>
      </c>
      <c r="H238" s="58">
        <v>312</v>
      </c>
      <c r="I238" s="226" t="s">
        <v>4</v>
      </c>
      <c r="J238" s="58">
        <v>312</v>
      </c>
      <c r="K238" s="302">
        <v>1.1555555555555554</v>
      </c>
      <c r="L238" s="58">
        <v>35</v>
      </c>
      <c r="M238" s="58"/>
      <c r="N238" s="65" t="s">
        <v>838</v>
      </c>
    </row>
    <row r="239" spans="1:64" x14ac:dyDescent="0.25">
      <c r="A239" s="58" t="s">
        <v>247</v>
      </c>
      <c r="B239" s="58" t="s">
        <v>548</v>
      </c>
      <c r="C239" s="63" t="s">
        <v>645</v>
      </c>
      <c r="D239" s="58">
        <v>343</v>
      </c>
      <c r="E239" s="61">
        <v>6273</v>
      </c>
      <c r="F239" s="302">
        <v>18.28862973760933</v>
      </c>
      <c r="G239" s="58">
        <v>18</v>
      </c>
      <c r="H239" s="58">
        <v>350</v>
      </c>
      <c r="I239" s="58">
        <v>10</v>
      </c>
      <c r="J239" s="58">
        <v>360</v>
      </c>
      <c r="K239" s="302">
        <v>1.0495626822157433</v>
      </c>
      <c r="L239" s="58">
        <v>32.5</v>
      </c>
      <c r="M239" s="65" t="s">
        <v>838</v>
      </c>
      <c r="N239" s="58"/>
      <c r="R239" s="1"/>
      <c r="W239" s="1"/>
      <c r="X239" s="1"/>
      <c r="Y239" s="1"/>
    </row>
    <row r="240" spans="1:64" x14ac:dyDescent="0.25">
      <c r="A240" s="58" t="s">
        <v>247</v>
      </c>
      <c r="B240" s="58" t="s">
        <v>274</v>
      </c>
      <c r="C240" s="63" t="s">
        <v>645</v>
      </c>
      <c r="D240" s="58">
        <v>340</v>
      </c>
      <c r="E240" s="61">
        <v>13991</v>
      </c>
      <c r="F240" s="302">
        <v>41.15</v>
      </c>
      <c r="G240" s="58">
        <v>21</v>
      </c>
      <c r="H240" s="58">
        <v>370</v>
      </c>
      <c r="I240" s="58">
        <v>15</v>
      </c>
      <c r="J240" s="58">
        <v>385</v>
      </c>
      <c r="K240" s="302">
        <v>1.1323529411764706</v>
      </c>
      <c r="L240" s="58">
        <v>40</v>
      </c>
      <c r="M240" s="65" t="s">
        <v>838</v>
      </c>
      <c r="N240" s="65" t="s">
        <v>838</v>
      </c>
      <c r="R240" s="1"/>
      <c r="W240" s="1"/>
      <c r="Y240" s="1"/>
    </row>
    <row r="241" spans="1:25" x14ac:dyDescent="0.25">
      <c r="A241" s="58" t="s">
        <v>247</v>
      </c>
      <c r="B241" s="58" t="s">
        <v>549</v>
      </c>
      <c r="C241" s="63" t="s">
        <v>645</v>
      </c>
      <c r="D241" s="58">
        <v>357</v>
      </c>
      <c r="E241" s="61">
        <v>5743</v>
      </c>
      <c r="F241" s="302">
        <v>16.086834733893557</v>
      </c>
      <c r="G241" s="58">
        <v>18</v>
      </c>
      <c r="H241" s="58">
        <v>357</v>
      </c>
      <c r="I241" s="58">
        <v>75</v>
      </c>
      <c r="J241" s="58">
        <v>432</v>
      </c>
      <c r="K241" s="302">
        <v>1.2100840336134453</v>
      </c>
      <c r="L241" s="58">
        <v>40</v>
      </c>
      <c r="M241" s="65" t="s">
        <v>838</v>
      </c>
      <c r="N241" s="65" t="s">
        <v>838</v>
      </c>
      <c r="R241" s="1"/>
      <c r="W241" s="1"/>
      <c r="Y241" s="1"/>
    </row>
    <row r="242" spans="1:25" x14ac:dyDescent="0.25">
      <c r="A242" s="58" t="s">
        <v>287</v>
      </c>
      <c r="B242" s="58" t="s">
        <v>559</v>
      </c>
      <c r="C242" s="63" t="s">
        <v>645</v>
      </c>
      <c r="D242" s="58">
        <v>11</v>
      </c>
      <c r="E242" s="58">
        <v>774</v>
      </c>
      <c r="F242" s="302">
        <v>70.36363636363636</v>
      </c>
      <c r="G242" s="58">
        <v>1</v>
      </c>
      <c r="H242" s="58">
        <v>15</v>
      </c>
      <c r="I242" s="58">
        <v>75</v>
      </c>
      <c r="J242" s="58">
        <v>90</v>
      </c>
      <c r="K242" s="302">
        <v>8.1818181818181817</v>
      </c>
      <c r="L242" s="58">
        <v>35</v>
      </c>
      <c r="M242" s="58"/>
      <c r="N242" s="58"/>
      <c r="R242" s="1"/>
    </row>
    <row r="243" spans="1:25" x14ac:dyDescent="0.25">
      <c r="A243" s="58" t="s">
        <v>287</v>
      </c>
      <c r="B243" s="58" t="s">
        <v>560</v>
      </c>
      <c r="C243" s="63" t="s">
        <v>645</v>
      </c>
      <c r="D243" s="58">
        <v>223</v>
      </c>
      <c r="E243" s="61">
        <v>5308</v>
      </c>
      <c r="F243" s="302">
        <v>23.802690582959642</v>
      </c>
      <c r="G243" s="58">
        <v>12</v>
      </c>
      <c r="H243" s="58">
        <v>213</v>
      </c>
      <c r="I243" s="58">
        <v>70</v>
      </c>
      <c r="J243" s="58">
        <v>283</v>
      </c>
      <c r="K243" s="302">
        <v>1.2690582959641257</v>
      </c>
      <c r="L243" s="58">
        <v>35</v>
      </c>
      <c r="M243" s="58"/>
      <c r="N243" s="58"/>
      <c r="R243" s="1"/>
      <c r="W243" s="1"/>
      <c r="Y243" s="1"/>
    </row>
    <row r="244" spans="1:25" x14ac:dyDescent="0.25">
      <c r="A244" s="58" t="s">
        <v>287</v>
      </c>
      <c r="B244" s="58" t="s">
        <v>561</v>
      </c>
      <c r="C244" s="63" t="s">
        <v>645</v>
      </c>
      <c r="D244" s="58">
        <v>316</v>
      </c>
      <c r="E244" s="61">
        <v>9137</v>
      </c>
      <c r="F244" s="302">
        <v>28.914556962025316</v>
      </c>
      <c r="G244" s="58">
        <v>27</v>
      </c>
      <c r="H244" s="58">
        <v>459</v>
      </c>
      <c r="I244" s="58">
        <v>100</v>
      </c>
      <c r="J244" s="58">
        <v>559</v>
      </c>
      <c r="K244" s="302">
        <v>1.768987341772152</v>
      </c>
      <c r="L244" s="58">
        <v>35</v>
      </c>
      <c r="M244" s="58"/>
      <c r="N244" s="58"/>
      <c r="R244" s="1"/>
      <c r="W244" s="1"/>
      <c r="Y244" s="1"/>
    </row>
    <row r="245" spans="1:25" x14ac:dyDescent="0.25">
      <c r="A245" s="58" t="s">
        <v>287</v>
      </c>
      <c r="B245" s="58" t="s">
        <v>562</v>
      </c>
      <c r="C245" s="63" t="s">
        <v>645</v>
      </c>
      <c r="D245" s="58">
        <v>325</v>
      </c>
      <c r="E245" s="61">
        <v>22216</v>
      </c>
      <c r="F245" s="302">
        <v>68.356923076923081</v>
      </c>
      <c r="G245" s="58">
        <v>19</v>
      </c>
      <c r="H245" s="58">
        <v>310</v>
      </c>
      <c r="I245" s="58">
        <v>400</v>
      </c>
      <c r="J245" s="58">
        <v>710</v>
      </c>
      <c r="K245" s="302">
        <v>2.1846153846153844</v>
      </c>
      <c r="L245" s="58">
        <v>45</v>
      </c>
      <c r="M245" s="58"/>
      <c r="N245" s="65" t="s">
        <v>838</v>
      </c>
      <c r="R245" s="1"/>
      <c r="W245" s="1"/>
      <c r="Y245" s="1"/>
    </row>
    <row r="246" spans="1:25" x14ac:dyDescent="0.25">
      <c r="A246" s="58" t="s">
        <v>299</v>
      </c>
      <c r="B246" s="58" t="s">
        <v>568</v>
      </c>
      <c r="C246" s="63" t="s">
        <v>650</v>
      </c>
      <c r="D246" s="58">
        <v>240</v>
      </c>
      <c r="E246" s="61">
        <v>1650</v>
      </c>
      <c r="F246" s="302">
        <v>6.875</v>
      </c>
      <c r="G246" s="58">
        <v>14</v>
      </c>
      <c r="H246" s="58">
        <v>235</v>
      </c>
      <c r="I246" s="58">
        <v>12</v>
      </c>
      <c r="J246" s="58">
        <v>247</v>
      </c>
      <c r="K246" s="302">
        <v>1.0291666666666666</v>
      </c>
      <c r="L246" s="58">
        <v>27.5</v>
      </c>
      <c r="M246" s="58"/>
      <c r="N246" s="58"/>
      <c r="R246" s="1"/>
    </row>
    <row r="247" spans="1:25" x14ac:dyDescent="0.25">
      <c r="A247" s="58" t="s">
        <v>312</v>
      </c>
      <c r="B247" s="58" t="s">
        <v>572</v>
      </c>
      <c r="C247" s="63" t="s">
        <v>645</v>
      </c>
      <c r="D247" s="58">
        <v>247</v>
      </c>
      <c r="E247" s="61">
        <v>2000</v>
      </c>
      <c r="F247" s="302">
        <v>8.097165991902834</v>
      </c>
      <c r="G247" s="58">
        <v>14</v>
      </c>
      <c r="H247" s="58">
        <v>230</v>
      </c>
      <c r="I247" s="58">
        <v>150</v>
      </c>
      <c r="J247" s="58">
        <v>380</v>
      </c>
      <c r="K247" s="302">
        <v>1.5384615384615385</v>
      </c>
      <c r="L247" s="58">
        <v>45</v>
      </c>
      <c r="M247" s="65" t="s">
        <v>838</v>
      </c>
      <c r="N247" s="65" t="s">
        <v>838</v>
      </c>
      <c r="R247" s="1"/>
      <c r="W247" s="1"/>
      <c r="X247" s="1"/>
      <c r="Y247" s="1"/>
    </row>
    <row r="248" spans="1:25" x14ac:dyDescent="0.25">
      <c r="A248" s="58" t="s">
        <v>317</v>
      </c>
      <c r="B248" s="58" t="s">
        <v>573</v>
      </c>
      <c r="C248" s="63" t="s">
        <v>645</v>
      </c>
      <c r="D248" s="58">
        <v>300</v>
      </c>
      <c r="E248" s="226" t="s">
        <v>4</v>
      </c>
      <c r="F248" s="226" t="s">
        <v>4</v>
      </c>
      <c r="G248" s="58">
        <v>16</v>
      </c>
      <c r="H248" s="58">
        <v>320</v>
      </c>
      <c r="I248" s="226" t="s">
        <v>4</v>
      </c>
      <c r="J248" s="58">
        <v>320</v>
      </c>
      <c r="K248" s="302">
        <v>1.0666666666666667</v>
      </c>
      <c r="L248" s="58">
        <v>40</v>
      </c>
      <c r="M248" s="65" t="s">
        <v>838</v>
      </c>
      <c r="N248" s="65" t="s">
        <v>838</v>
      </c>
      <c r="R248" s="1"/>
    </row>
    <row r="249" spans="1:25" x14ac:dyDescent="0.25">
      <c r="A249" s="58" t="s">
        <v>317</v>
      </c>
      <c r="B249" s="58" t="s">
        <v>574</v>
      </c>
      <c r="C249" s="63" t="s">
        <v>645</v>
      </c>
      <c r="D249" s="58">
        <v>370</v>
      </c>
      <c r="E249" s="61">
        <v>7020</v>
      </c>
      <c r="F249" s="302">
        <v>18.972972972972972</v>
      </c>
      <c r="G249" s="58">
        <v>19</v>
      </c>
      <c r="H249" s="58">
        <v>371</v>
      </c>
      <c r="I249" s="58">
        <v>75</v>
      </c>
      <c r="J249" s="58">
        <v>446</v>
      </c>
      <c r="K249" s="302">
        <v>1.2054054054054053</v>
      </c>
      <c r="L249" s="58">
        <v>40</v>
      </c>
      <c r="M249" s="65" t="s">
        <v>838</v>
      </c>
      <c r="N249" s="65" t="s">
        <v>838</v>
      </c>
      <c r="R249" s="1"/>
    </row>
    <row r="250" spans="1:25" x14ac:dyDescent="0.25">
      <c r="A250" s="58" t="s">
        <v>317</v>
      </c>
      <c r="B250" s="58" t="s">
        <v>575</v>
      </c>
      <c r="C250" s="63" t="s">
        <v>645</v>
      </c>
      <c r="D250" s="58">
        <v>359</v>
      </c>
      <c r="E250" s="61">
        <v>7271</v>
      </c>
      <c r="F250" s="302">
        <v>20.253481894150418</v>
      </c>
      <c r="G250" s="58">
        <v>19</v>
      </c>
      <c r="H250" s="58">
        <v>370</v>
      </c>
      <c r="I250" s="58">
        <v>20</v>
      </c>
      <c r="J250" s="58">
        <v>390</v>
      </c>
      <c r="K250" s="302">
        <v>1.0863509749303621</v>
      </c>
      <c r="L250" s="58">
        <v>40</v>
      </c>
      <c r="M250" s="65" t="s">
        <v>838</v>
      </c>
      <c r="N250" s="65" t="s">
        <v>838</v>
      </c>
      <c r="R250" s="1"/>
      <c r="W250" s="1"/>
      <c r="Y250" s="1"/>
    </row>
    <row r="251" spans="1:25" x14ac:dyDescent="0.25">
      <c r="A251" s="58" t="s">
        <v>333</v>
      </c>
      <c r="B251" s="58" t="s">
        <v>578</v>
      </c>
      <c r="C251" s="63" t="s">
        <v>645</v>
      </c>
      <c r="D251" s="58">
        <v>512</v>
      </c>
      <c r="E251" s="61">
        <v>6303</v>
      </c>
      <c r="F251" s="302">
        <v>12.310546875</v>
      </c>
      <c r="G251" s="58">
        <v>22</v>
      </c>
      <c r="H251" s="58">
        <v>510</v>
      </c>
      <c r="I251" s="58">
        <v>50</v>
      </c>
      <c r="J251" s="58">
        <v>560</v>
      </c>
      <c r="K251" s="302">
        <v>1.09375</v>
      </c>
      <c r="L251" s="58">
        <v>40</v>
      </c>
      <c r="M251" s="65" t="s">
        <v>838</v>
      </c>
      <c r="N251" s="58"/>
      <c r="R251" s="1"/>
      <c r="W251" s="1"/>
      <c r="Y251" s="1"/>
    </row>
    <row r="252" spans="1:25" x14ac:dyDescent="0.25">
      <c r="A252" s="58" t="s">
        <v>340</v>
      </c>
      <c r="B252" s="58" t="s">
        <v>581</v>
      </c>
      <c r="C252" s="63" t="s">
        <v>645</v>
      </c>
      <c r="D252" s="58">
        <v>247</v>
      </c>
      <c r="E252" s="61">
        <v>7609</v>
      </c>
      <c r="F252" s="302">
        <v>30.805668016194332</v>
      </c>
      <c r="G252" s="58">
        <v>15</v>
      </c>
      <c r="H252" s="58">
        <v>242</v>
      </c>
      <c r="I252" s="58">
        <v>160</v>
      </c>
      <c r="J252" s="58">
        <v>402</v>
      </c>
      <c r="K252" s="302">
        <v>1.6275303643724697</v>
      </c>
      <c r="L252" s="58">
        <v>37.5</v>
      </c>
      <c r="M252" s="65" t="s">
        <v>838</v>
      </c>
      <c r="N252" s="58"/>
      <c r="R252" s="1"/>
      <c r="W252" s="1"/>
      <c r="X252" s="1"/>
      <c r="Y252" s="1"/>
    </row>
    <row r="253" spans="1:25" x14ac:dyDescent="0.25">
      <c r="A253" s="58" t="s">
        <v>340</v>
      </c>
      <c r="B253" s="58" t="s">
        <v>582</v>
      </c>
      <c r="C253" s="63" t="s">
        <v>645</v>
      </c>
      <c r="D253" s="58">
        <v>60</v>
      </c>
      <c r="E253" s="61">
        <v>2678</v>
      </c>
      <c r="F253" s="302">
        <v>44.633333333333333</v>
      </c>
      <c r="G253" s="58">
        <v>6</v>
      </c>
      <c r="H253" s="58">
        <v>69</v>
      </c>
      <c r="I253" s="58">
        <v>35</v>
      </c>
      <c r="J253" s="58">
        <v>104</v>
      </c>
      <c r="K253" s="302">
        <v>1.7333333333333334</v>
      </c>
      <c r="L253" s="58">
        <v>25</v>
      </c>
      <c r="M253" s="58"/>
      <c r="N253" s="58"/>
      <c r="R253" s="1"/>
      <c r="W253" s="1"/>
      <c r="X253" s="1"/>
      <c r="Y253" s="1"/>
    </row>
    <row r="254" spans="1:25" x14ac:dyDescent="0.25">
      <c r="A254" s="58" t="s">
        <v>343</v>
      </c>
      <c r="B254" s="58" t="s">
        <v>585</v>
      </c>
      <c r="C254" s="63" t="s">
        <v>647</v>
      </c>
      <c r="D254" s="58">
        <v>388</v>
      </c>
      <c r="E254" s="61">
        <v>5456</v>
      </c>
      <c r="F254" s="302">
        <v>14.061855670103093</v>
      </c>
      <c r="G254" s="58">
        <v>13</v>
      </c>
      <c r="H254" s="58">
        <v>269</v>
      </c>
      <c r="I254" s="58">
        <v>100</v>
      </c>
      <c r="J254" s="58">
        <v>369</v>
      </c>
      <c r="K254" s="302">
        <v>0.9510309278350515</v>
      </c>
      <c r="L254" s="58">
        <v>40</v>
      </c>
      <c r="M254" s="58"/>
      <c r="N254" s="58"/>
      <c r="R254" s="1"/>
      <c r="W254" s="1"/>
      <c r="Y254" s="1"/>
    </row>
    <row r="255" spans="1:25" x14ac:dyDescent="0.25">
      <c r="A255" s="58" t="s">
        <v>343</v>
      </c>
      <c r="B255" s="58" t="s">
        <v>639</v>
      </c>
      <c r="C255" s="60" t="s">
        <v>660</v>
      </c>
      <c r="D255" s="58">
        <v>448</v>
      </c>
      <c r="E255" s="61">
        <v>1526</v>
      </c>
      <c r="F255" s="302">
        <v>3.40625</v>
      </c>
      <c r="G255" s="58">
        <v>20</v>
      </c>
      <c r="H255" s="58">
        <v>448</v>
      </c>
      <c r="I255" s="58">
        <v>10</v>
      </c>
      <c r="J255" s="58">
        <v>458</v>
      </c>
      <c r="K255" s="302">
        <v>1.0223214285714286</v>
      </c>
      <c r="L255" s="58">
        <v>35</v>
      </c>
      <c r="M255" s="65" t="s">
        <v>838</v>
      </c>
      <c r="N255" s="65" t="s">
        <v>838</v>
      </c>
    </row>
    <row r="256" spans="1:25" x14ac:dyDescent="0.25">
      <c r="A256" s="58" t="s">
        <v>343</v>
      </c>
      <c r="B256" s="58" t="s">
        <v>586</v>
      </c>
      <c r="C256" s="63" t="s">
        <v>645</v>
      </c>
      <c r="D256" s="58">
        <v>66</v>
      </c>
      <c r="E256" s="226" t="s">
        <v>4</v>
      </c>
      <c r="F256" s="226" t="s">
        <v>4</v>
      </c>
      <c r="G256" s="58">
        <v>6</v>
      </c>
      <c r="H256" s="58">
        <v>60</v>
      </c>
      <c r="I256" s="226" t="s">
        <v>4</v>
      </c>
      <c r="J256" s="58">
        <v>60</v>
      </c>
      <c r="K256" s="302">
        <v>0.90909090909090906</v>
      </c>
      <c r="L256" s="226" t="s">
        <v>4</v>
      </c>
      <c r="M256" s="65" t="s">
        <v>838</v>
      </c>
      <c r="N256" s="65" t="s">
        <v>838</v>
      </c>
    </row>
    <row r="257" spans="1:64" x14ac:dyDescent="0.25">
      <c r="A257" s="58" t="s">
        <v>343</v>
      </c>
      <c r="B257" s="58" t="s">
        <v>589</v>
      </c>
      <c r="C257" s="63" t="s">
        <v>647</v>
      </c>
      <c r="D257" s="58">
        <v>296</v>
      </c>
      <c r="E257" s="61">
        <v>7670</v>
      </c>
      <c r="F257" s="302">
        <v>25.912162162162161</v>
      </c>
      <c r="G257" s="58">
        <v>11</v>
      </c>
      <c r="H257" s="58">
        <v>220</v>
      </c>
      <c r="I257" s="58">
        <v>2</v>
      </c>
      <c r="J257" s="58">
        <v>222</v>
      </c>
      <c r="K257" s="302">
        <v>0.75</v>
      </c>
      <c r="L257" s="58">
        <v>35</v>
      </c>
      <c r="M257" s="58"/>
      <c r="N257" s="58"/>
      <c r="R257" s="1"/>
      <c r="W257" s="1"/>
      <c r="Y257" s="1"/>
    </row>
    <row r="258" spans="1:64" x14ac:dyDescent="0.25">
      <c r="A258" s="58" t="s">
        <v>343</v>
      </c>
      <c r="B258" s="58" t="s">
        <v>587</v>
      </c>
      <c r="C258" s="63" t="s">
        <v>647</v>
      </c>
      <c r="D258" s="58">
        <v>304</v>
      </c>
      <c r="E258" s="61">
        <v>17720</v>
      </c>
      <c r="F258" s="302">
        <v>58.289473684210527</v>
      </c>
      <c r="G258" s="58">
        <v>14</v>
      </c>
      <c r="H258" s="58">
        <v>320</v>
      </c>
      <c r="I258" s="58">
        <v>88</v>
      </c>
      <c r="J258" s="58">
        <v>408</v>
      </c>
      <c r="K258" s="302">
        <v>1.3421052631578947</v>
      </c>
      <c r="L258" s="58">
        <v>35</v>
      </c>
      <c r="M258" s="65" t="s">
        <v>838</v>
      </c>
      <c r="N258" s="65" t="s">
        <v>838</v>
      </c>
      <c r="R258" s="1"/>
      <c r="W258" s="1"/>
      <c r="Y258" s="1"/>
    </row>
    <row r="259" spans="1:64" x14ac:dyDescent="0.25">
      <c r="A259" s="58" t="s">
        <v>343</v>
      </c>
      <c r="B259" s="58" t="s">
        <v>588</v>
      </c>
      <c r="C259" s="63" t="s">
        <v>647</v>
      </c>
      <c r="D259" s="58">
        <v>337</v>
      </c>
      <c r="E259" s="61">
        <v>4369</v>
      </c>
      <c r="F259" s="302">
        <v>12.964391691394658</v>
      </c>
      <c r="G259" s="58">
        <v>15</v>
      </c>
      <c r="H259" s="58">
        <v>330</v>
      </c>
      <c r="I259" s="58">
        <v>50</v>
      </c>
      <c r="J259" s="58">
        <v>380</v>
      </c>
      <c r="K259" s="302">
        <v>1.1275964391691395</v>
      </c>
      <c r="L259" s="58">
        <v>35</v>
      </c>
      <c r="M259" s="58"/>
      <c r="N259" s="58"/>
      <c r="R259" s="1"/>
      <c r="W259" s="1"/>
      <c r="Y259" s="1"/>
    </row>
    <row r="260" spans="1:64" x14ac:dyDescent="0.25">
      <c r="A260" s="58" t="s">
        <v>358</v>
      </c>
      <c r="B260" s="58" t="s">
        <v>593</v>
      </c>
      <c r="C260" s="63" t="s">
        <v>647</v>
      </c>
      <c r="D260" s="58">
        <v>279</v>
      </c>
      <c r="E260" s="61">
        <v>1974</v>
      </c>
      <c r="F260" s="302">
        <v>7.075268817204301</v>
      </c>
      <c r="G260" s="58">
        <v>16</v>
      </c>
      <c r="H260" s="58">
        <v>300</v>
      </c>
      <c r="I260" s="58">
        <v>75</v>
      </c>
      <c r="J260" s="58">
        <v>375</v>
      </c>
      <c r="K260" s="302">
        <v>1.3440860215053763</v>
      </c>
      <c r="L260" s="58">
        <v>35</v>
      </c>
      <c r="M260" s="65" t="s">
        <v>838</v>
      </c>
      <c r="N260" s="65" t="s">
        <v>838</v>
      </c>
      <c r="R260" s="1"/>
      <c r="BL260" s="2"/>
    </row>
    <row r="261" spans="1:64" x14ac:dyDescent="0.25">
      <c r="A261" s="58" t="s">
        <v>358</v>
      </c>
      <c r="B261" s="58" t="s">
        <v>597</v>
      </c>
      <c r="C261" s="63" t="s">
        <v>647</v>
      </c>
      <c r="D261" s="58">
        <v>285</v>
      </c>
      <c r="E261" s="61">
        <v>3446</v>
      </c>
      <c r="F261" s="302">
        <v>12.091228070175438</v>
      </c>
      <c r="G261" s="58">
        <v>18</v>
      </c>
      <c r="H261" s="58">
        <v>256</v>
      </c>
      <c r="I261" s="58">
        <v>12</v>
      </c>
      <c r="J261" s="58">
        <v>268</v>
      </c>
      <c r="K261" s="302">
        <v>0.94035087719298249</v>
      </c>
      <c r="L261" s="226" t="s">
        <v>4</v>
      </c>
      <c r="M261" s="65" t="s">
        <v>838</v>
      </c>
      <c r="N261" s="226" t="s">
        <v>4</v>
      </c>
      <c r="R261" s="1"/>
      <c r="T261" s="1"/>
    </row>
    <row r="262" spans="1:64" x14ac:dyDescent="0.25">
      <c r="A262" s="58" t="s">
        <v>358</v>
      </c>
      <c r="B262" s="58" t="s">
        <v>598</v>
      </c>
      <c r="C262" s="60" t="s">
        <v>660</v>
      </c>
      <c r="D262" s="58">
        <v>416</v>
      </c>
      <c r="E262" s="226" t="s">
        <v>4</v>
      </c>
      <c r="F262" s="226" t="s">
        <v>4</v>
      </c>
      <c r="G262" s="58">
        <v>20</v>
      </c>
      <c r="H262" s="58">
        <v>420</v>
      </c>
      <c r="I262" s="58">
        <v>40</v>
      </c>
      <c r="J262" s="58">
        <v>460</v>
      </c>
      <c r="K262" s="302">
        <v>1.1057692307692308</v>
      </c>
      <c r="L262" s="58">
        <v>40</v>
      </c>
      <c r="M262" s="65" t="s">
        <v>838</v>
      </c>
      <c r="N262" s="65" t="s">
        <v>838</v>
      </c>
      <c r="R262" s="1"/>
      <c r="W262" s="1"/>
      <c r="Y262" s="1"/>
    </row>
    <row r="263" spans="1:64" x14ac:dyDescent="0.25">
      <c r="A263" s="58" t="s">
        <v>358</v>
      </c>
      <c r="B263" s="58" t="s">
        <v>596</v>
      </c>
      <c r="C263" s="63" t="s">
        <v>647</v>
      </c>
      <c r="D263" s="58">
        <v>223</v>
      </c>
      <c r="E263" s="61">
        <v>4057</v>
      </c>
      <c r="F263" s="302">
        <v>18.192825112107624</v>
      </c>
      <c r="G263" s="58">
        <v>28</v>
      </c>
      <c r="H263" s="58">
        <v>480</v>
      </c>
      <c r="I263" s="58">
        <v>60</v>
      </c>
      <c r="J263" s="58">
        <v>540</v>
      </c>
      <c r="K263" s="302">
        <v>2.4215246636771299</v>
      </c>
      <c r="L263" s="58">
        <v>40</v>
      </c>
      <c r="M263" s="65" t="s">
        <v>838</v>
      </c>
      <c r="N263" s="65" t="s">
        <v>838</v>
      </c>
      <c r="R263" s="1"/>
    </row>
    <row r="264" spans="1:64" x14ac:dyDescent="0.25">
      <c r="A264" s="58" t="s">
        <v>369</v>
      </c>
      <c r="B264" s="58" t="s">
        <v>600</v>
      </c>
      <c r="C264" s="60" t="s">
        <v>657</v>
      </c>
      <c r="D264" s="58">
        <v>472</v>
      </c>
      <c r="E264" s="61">
        <v>19054</v>
      </c>
      <c r="F264" s="302">
        <v>40.368644067796609</v>
      </c>
      <c r="G264" s="58">
        <v>24</v>
      </c>
      <c r="H264" s="58">
        <v>470</v>
      </c>
      <c r="I264" s="58">
        <v>110</v>
      </c>
      <c r="J264" s="58">
        <v>580</v>
      </c>
      <c r="K264" s="302">
        <v>1.228813559322034</v>
      </c>
      <c r="L264" s="58">
        <v>35</v>
      </c>
      <c r="M264" s="58"/>
      <c r="N264" s="65" t="s">
        <v>838</v>
      </c>
      <c r="R264" s="1"/>
      <c r="W264" s="1"/>
      <c r="Y264" s="1"/>
    </row>
    <row r="265" spans="1:64" x14ac:dyDescent="0.25">
      <c r="A265" s="58" t="s">
        <v>369</v>
      </c>
      <c r="B265" s="58" t="s">
        <v>601</v>
      </c>
      <c r="C265" s="63" t="s">
        <v>650</v>
      </c>
      <c r="D265" s="58">
        <v>602</v>
      </c>
      <c r="E265" s="226" t="s">
        <v>4</v>
      </c>
      <c r="F265" s="226" t="s">
        <v>4</v>
      </c>
      <c r="G265" s="58">
        <v>31</v>
      </c>
      <c r="H265" s="58">
        <v>608</v>
      </c>
      <c r="I265" s="58">
        <v>50</v>
      </c>
      <c r="J265" s="58">
        <v>658</v>
      </c>
      <c r="K265" s="302">
        <v>1.0930232558139534</v>
      </c>
      <c r="L265" s="58">
        <v>40</v>
      </c>
      <c r="M265" s="65" t="s">
        <v>838</v>
      </c>
      <c r="N265" s="65" t="s">
        <v>838</v>
      </c>
      <c r="R265" s="1"/>
      <c r="W265" s="1"/>
      <c r="Y265" s="1"/>
    </row>
    <row r="266" spans="1:64" x14ac:dyDescent="0.25">
      <c r="A266" s="58" t="s">
        <v>379</v>
      </c>
      <c r="B266" s="58" t="s">
        <v>606</v>
      </c>
      <c r="C266" s="63" t="s">
        <v>645</v>
      </c>
      <c r="D266" s="58">
        <v>345</v>
      </c>
      <c r="E266" s="61">
        <v>10079</v>
      </c>
      <c r="F266" s="302">
        <v>29.214492753623187</v>
      </c>
      <c r="G266" s="58">
        <v>21</v>
      </c>
      <c r="H266" s="58">
        <v>355</v>
      </c>
      <c r="I266" s="58">
        <v>100</v>
      </c>
      <c r="J266" s="58">
        <v>455</v>
      </c>
      <c r="K266" s="302">
        <v>1.318840579710145</v>
      </c>
      <c r="L266" s="58">
        <v>35</v>
      </c>
      <c r="M266" s="65" t="s">
        <v>838</v>
      </c>
      <c r="N266" s="65" t="s">
        <v>838</v>
      </c>
      <c r="R266" s="1"/>
      <c r="T266" s="1"/>
      <c r="W266" s="1"/>
      <c r="X266" s="1"/>
      <c r="Y266" s="1"/>
    </row>
    <row r="267" spans="1:64" x14ac:dyDescent="0.25">
      <c r="A267" s="58" t="s">
        <v>379</v>
      </c>
      <c r="B267" s="58" t="s">
        <v>605</v>
      </c>
      <c r="C267" s="63" t="s">
        <v>645</v>
      </c>
      <c r="D267" s="58">
        <v>462</v>
      </c>
      <c r="E267" s="61">
        <v>12000</v>
      </c>
      <c r="F267" s="302">
        <v>25.974025974025974</v>
      </c>
      <c r="G267" s="58">
        <v>30</v>
      </c>
      <c r="H267" s="58">
        <v>450</v>
      </c>
      <c r="I267" s="58">
        <v>20</v>
      </c>
      <c r="J267" s="58">
        <v>470</v>
      </c>
      <c r="K267" s="302">
        <v>1.0173160173160174</v>
      </c>
      <c r="L267" s="58">
        <v>40</v>
      </c>
      <c r="M267" s="65" t="s">
        <v>838</v>
      </c>
      <c r="N267" s="65" t="s">
        <v>838</v>
      </c>
      <c r="R267" s="1"/>
      <c r="T267" s="1"/>
      <c r="W267" s="1"/>
      <c r="Y267" s="1"/>
    </row>
    <row r="268" spans="1:64" x14ac:dyDescent="0.25">
      <c r="A268" s="58" t="s">
        <v>391</v>
      </c>
      <c r="B268" s="58" t="s">
        <v>612</v>
      </c>
      <c r="C268" s="60" t="s">
        <v>657</v>
      </c>
      <c r="D268" s="58">
        <v>203</v>
      </c>
      <c r="E268" s="61">
        <v>3142</v>
      </c>
      <c r="F268" s="302">
        <v>15.47783251231527</v>
      </c>
      <c r="G268" s="58">
        <v>11</v>
      </c>
      <c r="H268" s="58">
        <v>199</v>
      </c>
      <c r="I268" s="58">
        <v>40</v>
      </c>
      <c r="J268" s="58">
        <v>239</v>
      </c>
      <c r="K268" s="302">
        <v>1.1773399014778325</v>
      </c>
      <c r="L268" s="58">
        <v>30</v>
      </c>
      <c r="M268" s="65" t="s">
        <v>838</v>
      </c>
      <c r="N268" s="65" t="s">
        <v>838</v>
      </c>
      <c r="R268" s="1"/>
      <c r="W268" s="1"/>
      <c r="Y268" s="1"/>
    </row>
    <row r="269" spans="1:64" x14ac:dyDescent="0.25">
      <c r="A269" s="58" t="s">
        <v>391</v>
      </c>
      <c r="B269" s="58" t="s">
        <v>611</v>
      </c>
      <c r="C269" s="63" t="s">
        <v>650</v>
      </c>
      <c r="D269" s="58">
        <v>186</v>
      </c>
      <c r="E269" s="61">
        <v>3000</v>
      </c>
      <c r="F269" s="302">
        <v>16.129032258064516</v>
      </c>
      <c r="G269" s="58">
        <v>11</v>
      </c>
      <c r="H269" s="58">
        <v>180</v>
      </c>
      <c r="I269" s="58">
        <v>70</v>
      </c>
      <c r="J269" s="58">
        <v>250</v>
      </c>
      <c r="K269" s="302">
        <v>1.3440860215053763</v>
      </c>
      <c r="L269" s="58">
        <v>37.5</v>
      </c>
      <c r="M269" s="65" t="s">
        <v>838</v>
      </c>
      <c r="N269" s="65" t="s">
        <v>838</v>
      </c>
      <c r="R269" s="1"/>
      <c r="W269" s="1"/>
      <c r="Y269" s="1"/>
    </row>
    <row r="270" spans="1:64" x14ac:dyDescent="0.25">
      <c r="A270" s="58" t="s">
        <v>400</v>
      </c>
      <c r="B270" s="58" t="s">
        <v>615</v>
      </c>
      <c r="C270" s="63" t="s">
        <v>647</v>
      </c>
      <c r="D270" s="58">
        <v>312</v>
      </c>
      <c r="E270" s="61">
        <v>12719</v>
      </c>
      <c r="F270" s="302">
        <v>40.766025641025642</v>
      </c>
      <c r="G270" s="58">
        <v>18</v>
      </c>
      <c r="H270" s="58">
        <v>312</v>
      </c>
      <c r="I270" s="58">
        <v>123</v>
      </c>
      <c r="J270" s="58">
        <v>435</v>
      </c>
      <c r="K270" s="302">
        <v>1.3942307692307692</v>
      </c>
      <c r="L270" s="58">
        <v>40</v>
      </c>
      <c r="M270" s="65" t="s">
        <v>838</v>
      </c>
      <c r="N270" s="65" t="s">
        <v>838</v>
      </c>
      <c r="R270" s="1"/>
      <c r="W270" s="1"/>
      <c r="X270" s="1"/>
      <c r="Y270" s="1"/>
      <c r="BL270" s="2"/>
    </row>
    <row r="271" spans="1:64" x14ac:dyDescent="0.25">
      <c r="A271" s="58" t="s">
        <v>405</v>
      </c>
      <c r="B271" s="58" t="s">
        <v>617</v>
      </c>
      <c r="C271" s="63" t="s">
        <v>645</v>
      </c>
      <c r="D271" s="58">
        <v>235</v>
      </c>
      <c r="E271" s="61">
        <v>9800</v>
      </c>
      <c r="F271" s="302">
        <v>41.702127659574465</v>
      </c>
      <c r="G271" s="58">
        <v>14</v>
      </c>
      <c r="H271" s="58">
        <v>248</v>
      </c>
      <c r="I271" s="58">
        <v>120</v>
      </c>
      <c r="J271" s="58">
        <v>368</v>
      </c>
      <c r="K271" s="302">
        <v>1.5659574468085107</v>
      </c>
      <c r="L271" s="58">
        <v>40</v>
      </c>
      <c r="M271" s="65" t="s">
        <v>838</v>
      </c>
      <c r="N271" s="65" t="s">
        <v>838</v>
      </c>
      <c r="R271" s="1"/>
      <c r="W271" s="1"/>
      <c r="Y271" s="1"/>
    </row>
    <row r="272" spans="1:64" x14ac:dyDescent="0.25">
      <c r="A272" s="58" t="s">
        <v>405</v>
      </c>
      <c r="B272" s="58" t="s">
        <v>618</v>
      </c>
      <c r="C272" s="63" t="s">
        <v>645</v>
      </c>
      <c r="D272" s="58">
        <v>215</v>
      </c>
      <c r="E272" s="61">
        <v>9000</v>
      </c>
      <c r="F272" s="302">
        <v>41.860465116279073</v>
      </c>
      <c r="G272" s="58">
        <v>25</v>
      </c>
      <c r="H272" s="58">
        <v>243</v>
      </c>
      <c r="I272" s="58">
        <v>120</v>
      </c>
      <c r="J272" s="58">
        <v>363</v>
      </c>
      <c r="K272" s="302">
        <v>1.6883720930232557</v>
      </c>
      <c r="L272" s="58">
        <v>40</v>
      </c>
      <c r="M272" s="65" t="s">
        <v>838</v>
      </c>
      <c r="N272" s="65" t="s">
        <v>838</v>
      </c>
      <c r="R272" s="1"/>
      <c r="W272" s="1"/>
      <c r="Y272" s="1"/>
    </row>
    <row r="273" spans="1:25" x14ac:dyDescent="0.25">
      <c r="A273" s="58" t="s">
        <v>405</v>
      </c>
      <c r="B273" s="58" t="s">
        <v>619</v>
      </c>
      <c r="C273" s="63" t="s">
        <v>645</v>
      </c>
      <c r="D273" s="58">
        <v>222</v>
      </c>
      <c r="E273" s="61">
        <v>9500</v>
      </c>
      <c r="F273" s="302">
        <v>42.792792792792795</v>
      </c>
      <c r="G273" s="58">
        <v>13</v>
      </c>
      <c r="H273" s="58">
        <v>225</v>
      </c>
      <c r="I273" s="58">
        <v>125</v>
      </c>
      <c r="J273" s="58">
        <v>350</v>
      </c>
      <c r="K273" s="302">
        <v>1.5765765765765767</v>
      </c>
      <c r="L273" s="58">
        <v>40</v>
      </c>
      <c r="M273" s="65" t="s">
        <v>838</v>
      </c>
      <c r="N273" s="65" t="s">
        <v>838</v>
      </c>
      <c r="R273" s="1"/>
      <c r="W273" s="1"/>
      <c r="Y273" s="1"/>
    </row>
    <row r="274" spans="1:25" x14ac:dyDescent="0.25">
      <c r="A274" s="58" t="s">
        <v>413</v>
      </c>
      <c r="B274" s="58" t="s">
        <v>636</v>
      </c>
      <c r="C274" s="63" t="s">
        <v>645</v>
      </c>
      <c r="D274" s="58">
        <v>372</v>
      </c>
      <c r="E274" s="61">
        <v>7600</v>
      </c>
      <c r="F274" s="302">
        <v>20.43010752688172</v>
      </c>
      <c r="G274" s="58">
        <v>30</v>
      </c>
      <c r="H274" s="58">
        <v>500</v>
      </c>
      <c r="I274" s="58">
        <v>50</v>
      </c>
      <c r="J274" s="58">
        <v>550</v>
      </c>
      <c r="K274" s="302">
        <v>1.478494623655914</v>
      </c>
      <c r="L274" s="58">
        <v>35</v>
      </c>
      <c r="M274" s="65" t="s">
        <v>838</v>
      </c>
      <c r="N274" s="65" t="s">
        <v>838</v>
      </c>
      <c r="R274" s="1"/>
      <c r="W274" s="1"/>
      <c r="Y274" s="1"/>
    </row>
    <row r="275" spans="1:25" s="205" customFormat="1" ht="12.75" x14ac:dyDescent="0.2">
      <c r="A275" s="202"/>
      <c r="B275" s="203"/>
      <c r="C275" s="203" t="s">
        <v>817</v>
      </c>
      <c r="D275" s="47">
        <v>28452</v>
      </c>
      <c r="E275" s="47">
        <v>599669</v>
      </c>
      <c r="F275" s="47"/>
      <c r="G275" s="47">
        <v>1630</v>
      </c>
      <c r="H275" s="47">
        <v>28556</v>
      </c>
      <c r="I275" s="47">
        <v>7340</v>
      </c>
      <c r="J275" s="47">
        <v>35896</v>
      </c>
      <c r="K275" s="261"/>
      <c r="L275" s="47">
        <v>3407.5</v>
      </c>
      <c r="M275" s="47">
        <v>69</v>
      </c>
      <c r="N275" s="47">
        <v>64</v>
      </c>
    </row>
    <row r="276" spans="1:25" s="71" customFormat="1" ht="12.75" x14ac:dyDescent="0.2">
      <c r="A276" s="206"/>
      <c r="B276" s="207"/>
      <c r="C276" s="207" t="s">
        <v>818</v>
      </c>
      <c r="D276" s="47">
        <v>276.23300970873788</v>
      </c>
      <c r="E276" s="47">
        <v>7138.916666666667</v>
      </c>
      <c r="F276" s="301"/>
      <c r="G276" s="301">
        <v>16.138613861386137</v>
      </c>
      <c r="H276" s="301">
        <v>288.44444444444446</v>
      </c>
      <c r="I276" s="301">
        <v>79.782608695652172</v>
      </c>
      <c r="J276" s="301">
        <v>358.96</v>
      </c>
      <c r="K276" s="210"/>
      <c r="L276" s="301">
        <v>34.419191919191917</v>
      </c>
      <c r="M276" s="209"/>
      <c r="N276" s="209"/>
    </row>
    <row r="277" spans="1:25" s="71" customFormat="1" ht="12.75" x14ac:dyDescent="0.2">
      <c r="A277" s="206"/>
      <c r="B277" s="207"/>
      <c r="C277" s="207" t="s">
        <v>819</v>
      </c>
      <c r="D277" s="47">
        <v>281</v>
      </c>
      <c r="E277" s="47">
        <v>6288</v>
      </c>
      <c r="F277" s="301">
        <v>24.700972232274253</v>
      </c>
      <c r="G277" s="301">
        <v>16</v>
      </c>
      <c r="H277" s="301">
        <v>288</v>
      </c>
      <c r="I277" s="301">
        <v>55</v>
      </c>
      <c r="J277" s="301">
        <v>361.5</v>
      </c>
      <c r="K277" s="301">
        <v>1.2447916666666665</v>
      </c>
      <c r="L277" s="301">
        <v>35</v>
      </c>
      <c r="M277" s="209"/>
      <c r="N277" s="209"/>
    </row>
    <row r="278" spans="1:25" s="71" customFormat="1" ht="12.75" x14ac:dyDescent="0.2">
      <c r="A278" s="206"/>
      <c r="B278" s="207"/>
      <c r="C278" s="207" t="s">
        <v>848</v>
      </c>
      <c r="D278" s="211"/>
      <c r="E278" s="227"/>
      <c r="F278" s="227"/>
      <c r="G278" s="227"/>
      <c r="H278" s="227"/>
      <c r="I278" s="227"/>
      <c r="J278" s="227"/>
      <c r="K278" s="227"/>
      <c r="L278" s="227"/>
      <c r="M278" s="227">
        <v>0.68316831683168322</v>
      </c>
      <c r="N278" s="227">
        <v>0.64646464646464652</v>
      </c>
    </row>
  </sheetData>
  <sortState ref="A2:BL206">
    <sortCondition ref="A2:A206"/>
    <sortCondition ref="B2:B206"/>
  </sortState>
  <mergeCells count="49">
    <mergeCell ref="K5:K6"/>
    <mergeCell ref="G5:J5"/>
    <mergeCell ref="A24:C24"/>
    <mergeCell ref="M22:N22"/>
    <mergeCell ref="E17:E18"/>
    <mergeCell ref="F17:F18"/>
    <mergeCell ref="G17:K17"/>
    <mergeCell ref="L17:L18"/>
    <mergeCell ref="A19:C19"/>
    <mergeCell ref="M17:N17"/>
    <mergeCell ref="M5:N5"/>
    <mergeCell ref="E22:E23"/>
    <mergeCell ref="F22:F23"/>
    <mergeCell ref="G22:K22"/>
    <mergeCell ref="L22:L23"/>
    <mergeCell ref="F67:F68"/>
    <mergeCell ref="G67:K67"/>
    <mergeCell ref="L67:L68"/>
    <mergeCell ref="M67:N67"/>
    <mergeCell ref="B14:D14"/>
    <mergeCell ref="E5:E6"/>
    <mergeCell ref="F5:F6"/>
    <mergeCell ref="L5:L6"/>
    <mergeCell ref="M112:N112"/>
    <mergeCell ref="A69:C69"/>
    <mergeCell ref="E88:E89"/>
    <mergeCell ref="F88:F89"/>
    <mergeCell ref="G88:K88"/>
    <mergeCell ref="L88:L89"/>
    <mergeCell ref="M88:N88"/>
    <mergeCell ref="A90:C90"/>
    <mergeCell ref="E112:E113"/>
    <mergeCell ref="F112:F113"/>
    <mergeCell ref="G112:K112"/>
    <mergeCell ref="L112:L113"/>
    <mergeCell ref="E67:E68"/>
    <mergeCell ref="L169:L170"/>
    <mergeCell ref="M169:N169"/>
    <mergeCell ref="A114:C114"/>
    <mergeCell ref="E153:E154"/>
    <mergeCell ref="F153:F154"/>
    <mergeCell ref="G153:K153"/>
    <mergeCell ref="L153:L154"/>
    <mergeCell ref="M153:N153"/>
    <mergeCell ref="A171:C171"/>
    <mergeCell ref="A155:C155"/>
    <mergeCell ref="E169:E170"/>
    <mergeCell ref="F169:F170"/>
    <mergeCell ref="G169:K1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Libraries</vt:lpstr>
      <vt:lpstr>Staffing</vt:lpstr>
      <vt:lpstr>Expenditures</vt:lpstr>
      <vt:lpstr>Collections</vt:lpstr>
      <vt:lpstr>Technology</vt:lpstr>
      <vt:lpstr>Scheduling</vt:lpstr>
      <vt:lpstr>Pro environment</vt:lpstr>
      <vt:lpstr>Policies</vt:lpstr>
      <vt:lpstr>Student use</vt:lpstr>
      <vt:lpstr>No libraries</vt:lpstr>
      <vt:lpstr>Non-respondents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smark</cp:lastModifiedBy>
  <dcterms:created xsi:type="dcterms:W3CDTF">2014-10-21T16:50:49Z</dcterms:created>
  <dcterms:modified xsi:type="dcterms:W3CDTF">2014-10-24T17:14:23Z</dcterms:modified>
</cp:coreProperties>
</file>